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E:\DIRECCION CONTBILIDAD\EXCEL\ART. 46.-  En lo relativo a la Federación, los sistemas contables de los\I. Informacion contable con la desagregación siguiente\I. g) NOTAS A LOS ESTADOS FINANCIEROS\"/>
    </mc:Choice>
  </mc:AlternateContent>
  <xr:revisionPtr revIDLastSave="0" documentId="13_ncr:1_{8477C566-88F9-461C-90C1-B614AE89A2F0}" xr6:coauthVersionLast="47" xr6:coauthVersionMax="47" xr10:uidLastSave="{00000000-0000-0000-0000-000000000000}"/>
  <bookViews>
    <workbookView xWindow="-120" yWindow="-120" windowWidth="29040" windowHeight="15720" xr2:uid="{00000000-000D-0000-FFFF-FFFF00000000}"/>
  </bookViews>
  <sheets>
    <sheet name="12 DICIEMBRE" sheetId="8" r:id="rId1"/>
  </sheets>
  <definedNames>
    <definedName name="_xlnm.Print_Area" localSheetId="0">'12 DICIEMBRE'!$A$1:$G$402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5" i="8" l="1"/>
  <c r="G227" i="8"/>
  <c r="H223" i="8"/>
  <c r="G238" i="8" l="1"/>
  <c r="G218" i="8"/>
  <c r="G208" i="8"/>
  <c r="F196" i="8"/>
  <c r="G192" i="8"/>
  <c r="G181" i="8"/>
  <c r="G173" i="8"/>
  <c r="G164" i="8"/>
  <c r="F156" i="8"/>
  <c r="G152" i="8"/>
  <c r="G102" i="8"/>
  <c r="G45" i="8"/>
  <c r="G228" i="8" l="1"/>
</calcChain>
</file>

<file path=xl/sharedStrings.xml><?xml version="1.0" encoding="utf-8"?>
<sst xmlns="http://schemas.openxmlformats.org/spreadsheetml/2006/main" count="480" uniqueCount="336">
  <si>
    <t>CUENTA CONTABLE</t>
  </si>
  <si>
    <t>CONCEPTO</t>
  </si>
  <si>
    <t>SALDO</t>
  </si>
  <si>
    <t xml:space="preserve">a)   </t>
  </si>
  <si>
    <t>a) NOTAS DE DESGLOSE</t>
  </si>
  <si>
    <t>NOTAS AL ESTADO DE SITUACIÓN FINANCIERA</t>
  </si>
  <si>
    <t xml:space="preserve">I)     </t>
  </si>
  <si>
    <t>·</t>
  </si>
  <si>
    <t>BANBAJIO CM36127561</t>
  </si>
  <si>
    <t>BANBAJIO DG36128502</t>
  </si>
  <si>
    <t>BANBAJIO ES36128692</t>
  </si>
  <si>
    <t>BANBAJIO MS36129948</t>
  </si>
  <si>
    <t>BANBAJIO DA36130185</t>
  </si>
  <si>
    <t>BANBAJIO PA36130227</t>
  </si>
  <si>
    <t>BANBAJIO TE36130797</t>
  </si>
  <si>
    <t>BANBAJIO TF36130870</t>
  </si>
  <si>
    <t>BANBAJIO II36131027</t>
  </si>
  <si>
    <t>BANBAJIO FR36127561</t>
  </si>
  <si>
    <t>CUENTA PUENTE BANCOS</t>
  </si>
  <si>
    <t>5.</t>
  </si>
  <si>
    <t>SUMA</t>
  </si>
  <si>
    <t>Pasivo</t>
  </si>
  <si>
    <r>
      <t xml:space="preserve">II)    </t>
    </r>
    <r>
      <rPr>
        <b/>
        <sz val="7"/>
        <rFont val="Times New Roman"/>
        <family val="1"/>
      </rPr>
      <t/>
    </r>
  </si>
  <si>
    <t>NOTAS AL ESTADO DE ACTIVIDADES</t>
  </si>
  <si>
    <t>Ingresos de Gestión</t>
  </si>
  <si>
    <t>Gastos y Otras Pérdidas:</t>
  </si>
  <si>
    <t xml:space="preserve">III)   </t>
  </si>
  <si>
    <t>NOTAS AL ESTADO DE VARIACIÓN EN LA HACIENDA PÚBLICA</t>
  </si>
  <si>
    <t xml:space="preserve">IV)   </t>
  </si>
  <si>
    <t>NOTAS AL ESTADO DE FLUJOS DE EFECTIVO</t>
  </si>
  <si>
    <t xml:space="preserve">V) </t>
  </si>
  <si>
    <t>CONCILIACIÓN ENTRE LOS INGRESOS PRESUPUESTARIOS Y CONTABLES, ASÍ COMO ENTRE LOS EGRESOS PRESUPUESTARIOS Y LOS GASTOS CONTABLES</t>
  </si>
  <si>
    <t xml:space="preserve"> Introducción</t>
  </si>
  <si>
    <t>Autorización e Historia</t>
  </si>
  <si>
    <t>Se informará sobre:</t>
  </si>
  <si>
    <t xml:space="preserve">b)   </t>
  </si>
  <si>
    <t>Organización y Objeto Social</t>
  </si>
  <si>
    <t xml:space="preserve">c)    </t>
  </si>
  <si>
    <t xml:space="preserve">d)   </t>
  </si>
  <si>
    <t xml:space="preserve">e)   </t>
  </si>
  <si>
    <t xml:space="preserve">f)    </t>
  </si>
  <si>
    <t>Bases de Preparación de los Estados Financieros</t>
  </si>
  <si>
    <t xml:space="preserve">b) </t>
  </si>
  <si>
    <t xml:space="preserve">d) </t>
  </si>
  <si>
    <t>“Bajo protesta de decir verdad declaramos que los Estados Financieros y sus notas, son razonablemente correctos y son responsabilidad del emisor”.</t>
  </si>
  <si>
    <t>NOTAS A LOS ESTADOS FINANCIEROS</t>
  </si>
  <si>
    <t>1112-01-111</t>
  </si>
  <si>
    <t>1112-01-001</t>
  </si>
  <si>
    <t>1112-01-002</t>
  </si>
  <si>
    <t>1112-01-003</t>
  </si>
  <si>
    <t>1112-01-004</t>
  </si>
  <si>
    <t>1112-01-005</t>
  </si>
  <si>
    <t>1112-01-006</t>
  </si>
  <si>
    <t>1112-01-007</t>
  </si>
  <si>
    <t>1112-01-008</t>
  </si>
  <si>
    <t>1112-01-009</t>
  </si>
  <si>
    <t>1112-01-010</t>
  </si>
  <si>
    <t>1112-01-011</t>
  </si>
  <si>
    <t>BANBAJIO FI36130011</t>
  </si>
  <si>
    <t>1123-01-003</t>
  </si>
  <si>
    <t>4211-01-007</t>
  </si>
  <si>
    <t>4211-01-009</t>
  </si>
  <si>
    <t>FONDO GENERAL DE PARTICIPACIONES TECNOLOGICOS</t>
  </si>
  <si>
    <t>FONDO GENERAL DE PARTICIPACIONES IEMSYSEM</t>
  </si>
  <si>
    <t>5211-41101</t>
  </si>
  <si>
    <t>Sueldos base</t>
  </si>
  <si>
    <t>Transferencias para gastos de operación a dependencias del Poder Ejecutivo</t>
  </si>
  <si>
    <t>5111-11301</t>
  </si>
  <si>
    <t>Compensaciones extraordinarias</t>
  </si>
  <si>
    <t>5113-13414</t>
  </si>
  <si>
    <t>Jefes de Departamento</t>
  </si>
  <si>
    <t>Subdirector "A"</t>
  </si>
  <si>
    <t>Régimen jurídico.(Personas Morales con Fines no Lucrativos)</t>
  </si>
  <si>
    <t>Principal actividad.(Educación)</t>
  </si>
  <si>
    <t>2117-01-001</t>
  </si>
  <si>
    <t>2119-01-003</t>
  </si>
  <si>
    <t>FONDO DE PENSIONES</t>
  </si>
  <si>
    <t>ISR SALARIOS</t>
  </si>
  <si>
    <t>Se esta trabajando con una estructura organizacional que considera 25 plazas autorizadas por la Comisión de Gasto Financiamiento mediante acuerdo ACGF/SO/II/2022/EO001 del 25 de febrero de 2022</t>
  </si>
  <si>
    <t>Subsecretaria "C"</t>
  </si>
  <si>
    <t>DIRECCIÓN GENERAL DEL INSTITUTO DE EDUCACIÓN MEDIA SUPERIOR Y SUPERIOR DEL ESTADO DE MICHOACÁN</t>
  </si>
  <si>
    <t>Subsecretario "C"</t>
  </si>
  <si>
    <t>Dirección General</t>
  </si>
  <si>
    <t>MARIANA SOSA OLMEDA</t>
  </si>
  <si>
    <t>Enlace Jurídico</t>
  </si>
  <si>
    <t>JOEL DÍAZ RAMÍREZ</t>
  </si>
  <si>
    <t>Director de Área "A"</t>
  </si>
  <si>
    <t>Unidad de Planeación y Vinculación</t>
  </si>
  <si>
    <t>Jefe de Departamento</t>
  </si>
  <si>
    <t>JOSE ANTONIO URBANO SANTOS</t>
  </si>
  <si>
    <t>DIRECCIÓN DE EDUCACIÓN MEDIA SUPERIOR</t>
  </si>
  <si>
    <t>Dirección de Educación Media Superior</t>
  </si>
  <si>
    <t>JOAQUIN ALVARADO BALTAZAR</t>
  </si>
  <si>
    <t>CESAR AUGUSTO OCAMPO VACA</t>
  </si>
  <si>
    <t>ROXANA IVONNE ALVAREZ HURTADO</t>
  </si>
  <si>
    <t>MARIO ALBERTO CARBAJAL UGARTE</t>
  </si>
  <si>
    <t>SUBTOTAL</t>
  </si>
  <si>
    <t xml:space="preserve">DIRECCIÓN DE EDUCACIÓN SUPERIOR </t>
  </si>
  <si>
    <t>Dirección de Educación Superior</t>
  </si>
  <si>
    <t>HORACIO ANAYA VILLEGAS</t>
  </si>
  <si>
    <t>FABIAN OVIEDO LUQUE</t>
  </si>
  <si>
    <t>SELENE ARROYO GUERRERO</t>
  </si>
  <si>
    <t>DIRECCIÓN DE FORMACIÓN INICIAL Y PROFESIONALIZACIÓN DOCENTE</t>
  </si>
  <si>
    <t>Dirección de Formación Inicial y Profesionalización Docente</t>
  </si>
  <si>
    <t>HECTOR DANIEL ARANDA PEREZ</t>
  </si>
  <si>
    <t>RENE GERARDO OCHOA GALLARDO</t>
  </si>
  <si>
    <t>Departamento de UPN</t>
  </si>
  <si>
    <t>HILDA NOEMI GARIBAY GARIBAY</t>
  </si>
  <si>
    <t>DIRECCIÓN ACADEMICA Y OPERATIVA</t>
  </si>
  <si>
    <t>Dirección Académica y Operativa</t>
  </si>
  <si>
    <t>AURELIO MORA PEÑALOZA</t>
  </si>
  <si>
    <t>TSANDA CRISTINA ESCUTIA PAZ</t>
  </si>
  <si>
    <t>ALEJANDRA DEL CARMEN GALVAN RIVERA</t>
  </si>
  <si>
    <t>DELEGACIÓN ADMINISTRATIVA</t>
  </si>
  <si>
    <t>Delegación Administrativa "A"</t>
  </si>
  <si>
    <t>DAVID ACOSTA CALDERÓN</t>
  </si>
  <si>
    <t xml:space="preserve">CANTIDAD </t>
  </si>
  <si>
    <t>CATEGORÍA</t>
  </si>
  <si>
    <t xml:space="preserve">UNIDAD DE ADSCRIPCIÓN </t>
  </si>
  <si>
    <t>NOMBRE</t>
  </si>
  <si>
    <t>Estructura organizacional básica.</t>
  </si>
  <si>
    <t>CAPITULO</t>
  </si>
  <si>
    <t>SERVICIOS PERSONALES</t>
  </si>
  <si>
    <t>MATERIALES Y SUMINISTROS</t>
  </si>
  <si>
    <t>SERVICIOS GENERALES</t>
  </si>
  <si>
    <t>TRANSFERENCIAS, ASIGNACIONES SUBSIDIOS Y OTRAS AYUDAS</t>
  </si>
  <si>
    <t>TOTAL</t>
  </si>
  <si>
    <t xml:space="preserve">b) NOTAS DE MEMORIA </t>
  </si>
  <si>
    <t>FONDO GENERAL DE PARTICIPACIONES</t>
  </si>
  <si>
    <t>DEUDORES SECRETARÍA DE FINANZAS</t>
  </si>
  <si>
    <t>INGRESOS DE FUENTES LOCALES</t>
  </si>
  <si>
    <t>MONTO</t>
  </si>
  <si>
    <t>CUENTAS PRESUPUESTALES DE EGRESOS</t>
  </si>
  <si>
    <t>CUENTAS PRESUPUESTALES DE INGRESOS</t>
  </si>
  <si>
    <t>Normatividad supletoria. No aplica.</t>
  </si>
  <si>
    <t>Depto. de la Unidad de Planeación y Vinculación</t>
  </si>
  <si>
    <t>Depto. de Instituciones Particulares de Centros para el Trabajo</t>
  </si>
  <si>
    <t>Depto. del Centro de Evaluación y Certificación</t>
  </si>
  <si>
    <t>Depto. de Preparatoria Abierta</t>
  </si>
  <si>
    <t>Depto. de Instituciones Incorporadas de Educación Media Superior</t>
  </si>
  <si>
    <t>Depto. de Instituciones Públicas de Educación Media Superior</t>
  </si>
  <si>
    <t>Depto. de Telebachillerato Comunitario</t>
  </si>
  <si>
    <t>Depto. de Instituciones Incorporadas de Educación Superior</t>
  </si>
  <si>
    <t xml:space="preserve">Depto. de Instituciones Públicas de Educación Superior </t>
  </si>
  <si>
    <t>Depto. de Gestión y Becas</t>
  </si>
  <si>
    <t>Depto. de Normales y CAMM</t>
  </si>
  <si>
    <t>Depto. de Asuntos Académicos</t>
  </si>
  <si>
    <t>Depto. de Comunicación, Generación de Contenidos y Publicaciones</t>
  </si>
  <si>
    <t xml:space="preserve">Depto. de Recursos Humanos y Financieros </t>
  </si>
  <si>
    <t>Depto. de Recursos Materiales y Servicios</t>
  </si>
  <si>
    <t>CUENTAS POR COBRAR A CORTO PLAZO</t>
  </si>
  <si>
    <t>1122-81</t>
  </si>
  <si>
    <t>2117-01-002</t>
  </si>
  <si>
    <t>4211-01-004</t>
  </si>
  <si>
    <t>4211-01-005</t>
  </si>
  <si>
    <t>4211-01-006</t>
  </si>
  <si>
    <t>FONDO GENERAL DE PARTICIPACIONES TBC</t>
  </si>
  <si>
    <t>FONDO GENERAL DE PARTICIPACIONES ESC NORMALES</t>
  </si>
  <si>
    <t>FONDO GENERAL DE PARTICIPACIONES IMCED</t>
  </si>
  <si>
    <t>4211-01-010</t>
  </si>
  <si>
    <t>4211-01-011</t>
  </si>
  <si>
    <t>INGRESOS FUENTES LOCALES ESCUELAS NORMALES</t>
  </si>
  <si>
    <t>APOYO FINANCIERO TELEBACHILLERATO COMUNITARIO</t>
  </si>
  <si>
    <t>Honorarios asimilables a salarios</t>
  </si>
  <si>
    <t>2111-2-12101</t>
  </si>
  <si>
    <t>ISR ASIMILABLES A SALARIOS</t>
  </si>
  <si>
    <t>4211-01-003</t>
  </si>
  <si>
    <t>INGRESOS DE FUENTESLOCALES IEMSYSEM</t>
  </si>
  <si>
    <t>5112-12101</t>
  </si>
  <si>
    <t>AMPLIACIONES</t>
  </si>
  <si>
    <t>PRESUPUESTO DE EGRESOS APROBADO</t>
  </si>
  <si>
    <t>PRESUPUESTO DE EGRESOS MODIFICADO</t>
  </si>
  <si>
    <t xml:space="preserve">Activo </t>
  </si>
  <si>
    <t>4211-01-008</t>
  </si>
  <si>
    <t>INGRESO DE FUENTES LOCALES TECNOLOGICOS</t>
  </si>
  <si>
    <t>EFECTIVO Y EQUIVALENTES</t>
  </si>
  <si>
    <t>DERECHO A RECIBIR EFECTIVO Y EQUIVALENTES Y BIENES O SERVICIOS A RECIBIR</t>
  </si>
  <si>
    <t>CUENTAS POR PAGAR A CORTO PLAZO</t>
  </si>
  <si>
    <t>ATENTAMENTE</t>
  </si>
  <si>
    <t>L.A.E. IVAN MACIAS CABALLERO</t>
  </si>
  <si>
    <t>L.C. DAVID ACOSTA CALDERÓN</t>
  </si>
  <si>
    <t>MTRA. MARIANA SOSA OLMEDA</t>
  </si>
  <si>
    <t>DELEGADO ADMINISTRATIVO DEL INSTITUTO DE EDUCACION MEDIA SUPERIOR Y SUPERIOR DEL ESTADO DE MICHOACÁN</t>
  </si>
  <si>
    <t>DIRECTORA GENERAL DEL INSTITUTO DE EDUCACION MEDIA SUPERIOR Y SUPERIOR DEL ESTADO DE MICHOACÁN</t>
  </si>
  <si>
    <t>JEFE DE DEPTO. DE RECURSOS HUMANOS Y FINANCIEROS DEL INSTITUTO DE EDUCACION MEDIA SUPERIOR Y SUPERIOR DEL ESTADO DE MICHOACÁN</t>
  </si>
  <si>
    <r>
      <rPr>
        <b/>
        <sz val="10"/>
        <rFont val="Calibri"/>
        <family val="2"/>
        <scheme val="minor"/>
      </rPr>
      <t>PRESUPUESTO DE EGRESOS APROBADO:</t>
    </r>
    <r>
      <rPr>
        <sz val="10"/>
        <rFont val="Calibri"/>
        <family val="2"/>
        <scheme val="minor"/>
      </rPr>
      <t xml:space="preserve"> El Instituto de Educación Media Superior y Superior del Estado de Michoacán, inicio el ejercicio fiscal 2022 con un presupuesto de egresos que asciende a la cantidad 354,087,951.88</t>
    </r>
  </si>
  <si>
    <t>El Instituto de Educación Media Superior y Superior del Estado de Michoacán, es un organismo público descentralizado de la administración pública estatal, con personalidad jurídica y patrimonio propios, con las atribuciones que le confiere su decreto de creación.</t>
  </si>
  <si>
    <t>El Instituto de Educación Media Superior y Superior del Estado de Michoacán opera con recurso estatal y federal.</t>
  </si>
  <si>
    <t>Directores de área "A"</t>
  </si>
  <si>
    <t>Objeto social. Impulsar y coordinar la educación media superior y superior entre las instituciones y organismos educativos de estos niveles y de optimizar los recursos educativos del estado para lograr el objetivo de beneficiar el mayor número de estudiantes, profesionistas e investigadores de estos importantes tipos educativos.</t>
  </si>
  <si>
    <t>Depto. de Coordinación Interinstitucional y Logística</t>
  </si>
  <si>
    <t>Delegación Administrativa</t>
  </si>
  <si>
    <t>Los estados financieros del Instituto de Educación Media Superior y Superior del Estado de Michoacán son preparados de acuerdo a los lineamientos establecidos por el Consejo Nacional de Armonización Contable, aplicando la Ley General de Contabilidad Gubernamental.</t>
  </si>
  <si>
    <t>Las operaciones que se realizan en el Instituto de Educación Media Superior y Superior del Estado de Michoacán están cuantificados en términos monetarios y se registran aplicando la normatividad establecida.</t>
  </si>
  <si>
    <t>El Instituto de Educación Media Superior y Superior del Estado de Michoacán registra las operaciones de acuerdo a lo establecido en la Ley General de Contabilidad Gubernamental.</t>
  </si>
  <si>
    <t>Mediante decreto publicado el 15 de febrero de 2022 en el Periodo Oficial del Estado de Michoacán de Ocampo se crea el Instituto de Educación Media Superior y Superior del Estado de Michoacán</t>
  </si>
  <si>
    <t>Delegado Administrativo "A"</t>
  </si>
  <si>
    <t>c) NOTAS DE GESTION ADMINISTRATIVA</t>
  </si>
  <si>
    <t>1.-</t>
  </si>
  <si>
    <t>2.-</t>
  </si>
  <si>
    <t>Panorama económico y financiero</t>
  </si>
  <si>
    <t>3.-</t>
  </si>
  <si>
    <t>4.-</t>
  </si>
  <si>
    <t>6.</t>
  </si>
  <si>
    <t>7.</t>
  </si>
  <si>
    <t>8.</t>
  </si>
  <si>
    <t>9.</t>
  </si>
  <si>
    <t>10.</t>
  </si>
  <si>
    <t>Reporte de la recaudación</t>
  </si>
  <si>
    <t>Calificaciones otorgadas</t>
  </si>
  <si>
    <t>12.</t>
  </si>
  <si>
    <t>13.</t>
  </si>
  <si>
    <t>Proceso de Mejora</t>
  </si>
  <si>
    <t>14.</t>
  </si>
  <si>
    <t>Información por Segmentos</t>
  </si>
  <si>
    <t>15.</t>
  </si>
  <si>
    <t>Eventos Posteriores al Cierre</t>
  </si>
  <si>
    <t>16.</t>
  </si>
  <si>
    <t>Partes Relacionadas</t>
  </si>
  <si>
    <t>17.</t>
  </si>
  <si>
    <t>a)</t>
  </si>
  <si>
    <t>b)</t>
  </si>
  <si>
    <t>c)</t>
  </si>
  <si>
    <t>d)</t>
  </si>
  <si>
    <t>e)</t>
  </si>
  <si>
    <t>El Instituto de Educación Media Superior y Superior del Estado de Michoacán no realiza operaciones en el extranjero.</t>
  </si>
  <si>
    <t>El Instituto de Educación Media Superior y Superior del Estado de Michoacán no cuenta con inversión en acciones de Compañías subsidiarias no consolidadas y asociadas.</t>
  </si>
  <si>
    <t>f)</t>
  </si>
  <si>
    <t>g)</t>
  </si>
  <si>
    <t>i)</t>
  </si>
  <si>
    <t>j)</t>
  </si>
  <si>
    <t>No se cuenta con provisiones en el  Instituto de Educación Media Superior y Superior del Estado de Michoacán</t>
  </si>
  <si>
    <t>No se cuenta con reservas en el  Instituto de Educación Media Superior y Superior del Estado de Michoacán</t>
  </si>
  <si>
    <t>h)</t>
  </si>
  <si>
    <t>En el Instituto de Educación Media Superior y Superior del Estado de Michoacán no se cuenta con cambios en políticas contables y corrección de errores junto con la revelación de los efectos que se tendrá en la información financiera del ente público, ya sea retrospectivos o prospectivos.</t>
  </si>
  <si>
    <t>En el Instituto de Educación Media Superior y Superior del Estado de Michoacán no se cuenta depuración y cancelación de saldos.</t>
  </si>
  <si>
    <t>El Instituto de Educación Media Superior y Superior del Estado de Michoacán no existe registro en moneda extranjera en los activos y pasivos.</t>
  </si>
  <si>
    <t>En el Instituto de Educación Media Superior y Superior del Estado de Michoacán no existen cambios en el porcentaje de depreciación o valor residual de los activos de acuerdo a lo informado en el inciso a).</t>
  </si>
  <si>
    <t>El Instituto de Educación Media Superior y Superior del Estado de Michoacán no se cuenta con gastos capitalizados en el ejercicio, tanto financieros como de investigación y desarrollo.</t>
  </si>
  <si>
    <t>En el Instituto de Educación Media Superior y Superior del Estado de Michoacán no se cuenta con riesgos por tipo de cambio o tipo de interés de las inversiones financieras.</t>
  </si>
  <si>
    <t>En el Instituto de Educación Media Superior y Superior del Estado de Michoacán no se cuenta con valor activado en el ejercicio de los bienes construidos por la entidad.</t>
  </si>
  <si>
    <t>En el Instituto de Educación Media Superior y Superior del Estado de Michoacán no se cuenta con circunstancias de carácter significativo que afecten el activo, tales como bienes en garantía, señalados en embargos, litigios, títulos de inversiones entregados en garantías, baja significativa del valor de inversiones financieras, etc.</t>
  </si>
  <si>
    <t>En el Instituto de Educación Media Superior y Superior del Estado de Michoacán no se cuenta con administración de activos; planeación con el objetivo de que el ente los utilice de manera más efectiva.</t>
  </si>
  <si>
    <t>En el Instituto de Educación Media Superior y Superior del Estado de Michoacán no se cuenta con desmantelamiento de activos, procedimientos, implicaciones, efectos contables.</t>
  </si>
  <si>
    <t>11.</t>
  </si>
  <si>
    <t>Otras asesorías para lo operación de programas</t>
  </si>
  <si>
    <t>TIBERIO CESAR RANGEL ABREGO</t>
  </si>
  <si>
    <t>Se creó un fondo fijo por la cantidad de 5,000.00, el cual esta a cargo de el L.A.E. Ivan Macías Caballero Jefe de Departamento de Recursos Humanos y Financieros</t>
  </si>
  <si>
    <t>Consideraciones fiscales del ente: Presentar las declaraciones de ISR retenciones por salarios, ISR retenciones por servicios profesionales y de ISR retenciones por asimilables a salarios.</t>
  </si>
  <si>
    <t>RICARDO ÁLVAREZ MOZQUEDA</t>
  </si>
  <si>
    <t>VELIA LÓPEZ ORTIZ</t>
  </si>
  <si>
    <t>CYNTHIA DIEGO ALCARÁZ</t>
  </si>
  <si>
    <r>
      <t xml:space="preserve">Se realiza la reclasificación de la cuenta número </t>
    </r>
    <r>
      <rPr>
        <b/>
        <sz val="10"/>
        <color rgb="FF000000"/>
        <rFont val="Calibri"/>
        <family val="2"/>
        <scheme val="minor"/>
      </rPr>
      <t xml:space="preserve">2115-41101 Transferencias para gastos de operación a dependencias del Poder Ejecutivo, </t>
    </r>
    <r>
      <rPr>
        <sz val="10"/>
        <color rgb="FF000000"/>
        <rFont val="Calibri"/>
        <family val="2"/>
        <scheme val="minor"/>
      </rPr>
      <t>la cual esta matrizada en el sistema SIDEACG en el momento de realizar el proceso de devengar el egreso, a este cuenta se van todas las cuentas por pagar no pudiendo identificar cuanto se debe y cuanto se paga a cada uno de los Tecnológicos y Escuelas Normales es decir esta cuenta refleja las cuentas por pagar de manera global. Así que al final del mes esta cuenta se reclasifica y queda saldada enviando los movimientos a cada una de las cuentas que se crearon para los Tecnológicos y Escuelas Normales, para de esta manera, identificar cuanto se les adeuda y cuanto se les paga en el mes y en el ejercicio fiscal.</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</si>
  <si>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t>
  </si>
  <si>
    <t>Bancos</t>
  </si>
  <si>
    <t>Políticas de Contabilidad Significativas</t>
  </si>
  <si>
    <t>El registro del valor de los activos, se realiza a su valor histórico o valor de factura.</t>
  </si>
  <si>
    <t>Posición en Moneda Extranjera y Protección por Riesgo Cambiario</t>
  </si>
  <si>
    <t>Reporte Analítico del Activo</t>
  </si>
  <si>
    <t>Fideicomisos, Mandatos y Análogos</t>
  </si>
  <si>
    <t>El Instituto de Educación Media Superior y Superior del Estado de Michoacán no  cuenta con fideicomisos, mandatos y análogos.</t>
  </si>
  <si>
    <t>El Instituto de Educación Media Superior y Superior del Estado de Michoacán no  cuenta con recaudación de ingreso local o federal.</t>
  </si>
  <si>
    <t>Información Sobre la Deuda y el Reporte Analítico de la Deuda</t>
  </si>
  <si>
    <t>El Instituto de Educación Media Superior y Superior del Estado de Michoacán no  cuenta con ningún tipo de deuda.</t>
  </si>
  <si>
    <t>En el Instituto de Educación Media Superior y Superior del Estado de Michoacán ninguna transacción realizada ha sido sujeta a calificación crediticia.</t>
  </si>
  <si>
    <t>En el Instituto de Educación Media Superior y Superior del Estado de Michoacán se cuenta con un Reglamento Interior publicado el Periódico Oficial del Gobierno Constitucional del Estado de Michoacán de Ocampo el día 15 de junio de 2022.</t>
  </si>
  <si>
    <t>En el Instituto de Educación Media Superior y Superior del Estado de Michoacán se informan las metas y objetivos de manera mensual en la plataforma SAPP.</t>
  </si>
  <si>
    <t>En el Instituto de Educación Media Superior y Superior del Estado de Michoacán no se considera necesario presentar información de manera segmentada</t>
  </si>
  <si>
    <t>En el Instituto de Educación Media Superior y Superior del Estado de Michoacán no se cuenta con hechos posteriores al cierre que afecten económicamente.</t>
  </si>
  <si>
    <t>En el Instituto de Educación Media Superior y Superior del Estado de Michoacán no se cuenta con partes relacionadas que pudieran ejercer influencia significativa sobre la toma de decisiones financieras y operativas.</t>
  </si>
  <si>
    <t>Responsabilidad Sobre la Presentación Razonable de la Información Contable</t>
  </si>
  <si>
    <t>ALDO DE JESUS LOMELÍ VEGA</t>
  </si>
  <si>
    <t>INSTITUTO DE EDUCACIÓN MEDIA SUPERIOR Y SUPERIOR DEL ESTADO DE MICHOACÁN</t>
  </si>
  <si>
    <t>4399-01-001</t>
  </si>
  <si>
    <t>Este saldo, en su mayoría representa las erogaciones por servicios contratados en el examen CENEVAL, el cual ascendió a un monto de 732,440.00.</t>
  </si>
  <si>
    <t>5132-32201</t>
  </si>
  <si>
    <t>Arrendamiento de edificios y locales</t>
  </si>
  <si>
    <t>LEY DE INGRESOS ESTIMADA</t>
  </si>
  <si>
    <t>LEY DE INGRESOS MODIFICADA</t>
  </si>
  <si>
    <r>
      <rPr>
        <b/>
        <sz val="10"/>
        <rFont val="Calibri"/>
        <family val="2"/>
        <scheme val="minor"/>
      </rPr>
      <t>LEY DE INGRESOS ESTIMADA:</t>
    </r>
    <r>
      <rPr>
        <sz val="10"/>
        <rFont val="Calibri"/>
        <family val="2"/>
        <scheme val="minor"/>
      </rPr>
      <t xml:space="preserve"> El Instituto de Educación Media Superior y Superior del Estado de Michoacán, inicio el ejercicio fiscal 2022 con una Ley de ingresos estimada de 354,087,951.88</t>
    </r>
  </si>
  <si>
    <t>BIENES MUEBLES, INMUEBLES E INTANGIBLES</t>
  </si>
  <si>
    <t>4319-01-001</t>
  </si>
  <si>
    <t>INTERESES GANADOS</t>
  </si>
  <si>
    <t>BIENES MUEBLES. INMUEBLES E INTANGIBLES</t>
  </si>
  <si>
    <t>Postulados básicos. El registro contable, patrimonial  y presupuestario de las operaciones que realiza el Instituto de Educación Media Superior y Superior del Estado de Michoacán se basan en los postulados básicos de Contabilidad Gubernamental, sustancia económica, entes público, existencia permanente, revelación suficiente, importancia relativa, registro e integración presupuestaria, consolidación de la información financiera, devengo contable, valuación, dualidad económica y consistencia.</t>
  </si>
  <si>
    <t>No se cuenta con  calculo de reserva actuarial, valor presente de los ingresos esperados comparado con el valor presente de la estimación de gastos tanto de los beneficiarios actuales como futuros en el Instituto de Educación Media Superior y Superior del Estado de Michoacán</t>
  </si>
  <si>
    <t>En el Instituto de Educación Media Superior y Superior del Estado de Michoacán no se cuenta con método de valuación de inventarios ni costo de lo vendido, ya que estos aspectos son ajenos a nuestras operaciones</t>
  </si>
  <si>
    <t xml:space="preserve">Es importante mencionar que los ingresos devengados se registran en el mes que corresponden, es decir cuando existe jurídicamente el derecho de cobro, aún y cuando no hayan sido recaudados, ya que es de vital importancia para el Instituto de Educación Media Superior y Superior del Estado de Michoacán que se refleje la cuenta por cobrar, para identificar claramente los recursos que la Secretaría de Finanzas nos adeuda, en este sentido podemos ver que, no se cumple cabalmente con el anexo 1 de las Normas y Metodología para la Determinación de los Momentos Contables de los Ingresos, sin embargo se tiene un adecuado control sobre esta partida y nuestro ente necesita ver esta información mes con mes. </t>
  </si>
  <si>
    <r>
      <rPr>
        <b/>
        <sz val="10"/>
        <rFont val="Calibri"/>
        <family val="2"/>
        <scheme val="minor"/>
      </rPr>
      <t>MODIFICACIONES A LA LEY DE INGRESOS ESTIMADA:</t>
    </r>
    <r>
      <rPr>
        <sz val="10"/>
        <rFont val="Calibri"/>
        <family val="2"/>
        <scheme val="minor"/>
      </rPr>
      <t xml:space="preserve"> El monto de las modificaciones a Ley de Ingresos  es de 32,397,,034.51, resultando un total después de la ampliación de 386,484,986.39.</t>
    </r>
  </si>
  <si>
    <t>BANBAJIO AO37758331</t>
  </si>
  <si>
    <t>1112-01-012</t>
  </si>
  <si>
    <t>5133-33104</t>
  </si>
  <si>
    <t>5112-12201</t>
  </si>
  <si>
    <t>Sueldos base al personal eventual</t>
  </si>
  <si>
    <t>OTROS INGRESOS</t>
  </si>
  <si>
    <t>Es importante mencionar que las ampliaciones entre en el Estado Analítico de Ingresos y el Estado Analítico del Ejercicio del Presupuesto de Egresos no cuadran por la cantidad de 273,664.45 los cuales se integran de 158,774.45 debido a que se percibieron otros ingresos por las aplicaciones de preparatoria abierta y otros ingresos tramitados para la Escuela Normal Superior de Michoacán por la cantidad de 114,900.00 los cuales no se consideran como una ampliación presupuestal, sin embargo para efectos de los egresos si se tuvo que realizar la ampliación presupuestal ya que, si no, no se podía afectar el proyecto de la preparatoria abierta y de la Escuela Normal Superior de Michoacán, es por eso que no se da cumplimiento de manera total con el postulado 6 del Acuerdo por el que se emiten los postulados básicos de contabilidad gubernamental.</t>
  </si>
  <si>
    <t>AL 31 DE DICIEMBRE DE 2022</t>
  </si>
  <si>
    <t>2112-2-000392</t>
  </si>
  <si>
    <t>PROMOTORA Y COMERCIALIZADORA ALFA S.A. DE C.V.</t>
  </si>
  <si>
    <t>El saldo de esta cuenta contable representa el monto contratado con el proveedor por la adquisición de mobiliario y equipo de oficina, el cual se pagará en el mes de enero 2023.</t>
  </si>
  <si>
    <t>El saldo de esta cuenta contable representa el monto de ISR retenido al personal de estructura y eventual, 515,917.43 corresponde al mes de diciembre 2022  de la nomina mecanizada y garantizada, además de 116,586.40 a las retenciones de ISR de marzo abril y mayo de la nomina mecanizada, las cuales la Secretaría de Finanzas pagó directamente al SAT.</t>
  </si>
  <si>
    <t>El saldo de esta cuenta contable representa el monto de ISR retenido a los docentes del Telebachillerato del mes de diciembre lo cual se entera en el siguiente mes al Servicio de Administración Tributaria.</t>
  </si>
  <si>
    <t>El saldo de esta cuenta contable representa el monto de las pensiones retenidas al personal de estructura del IEMSYSEM al mes de diciembre.</t>
  </si>
  <si>
    <t>Este saldo representa las erogaciones que se realizan para el pago a los docentes del Telebachillerato Comunitario al mes de diciembre.</t>
  </si>
  <si>
    <t>Este saldo representa las erogaciones por sueldos del personal de estructura, referente a la nómina mecanizada al mes de diciembre</t>
  </si>
  <si>
    <t>Este saldo representa las erogaciones por sueldos del personal eventual, referente a la nómina al mes de diciembre.</t>
  </si>
  <si>
    <t>Este saldo representa las erogaciones por sueldos del personal de estructura, referente a la nómina de compensación garantizada al mes de diciembre.</t>
  </si>
  <si>
    <t>Este saldo representa las erogaciones por el pago de la renta del edificio de marzo a diciembre.</t>
  </si>
  <si>
    <t>El saldo final del estado de flujo de efectivo por el monto de 4,452,624.05 corresponde al saldo que se tiene en la cuenta de bancos y en el fondo fijo.</t>
  </si>
  <si>
    <t>En la conciliación se muestra una diferencia de 274,042.59 entre los ingresos presupuestarios y el total de ingresos contables debido a que en el mes de septiembre se recibieron 158,775.24 por la obtención de recursos por las aplicaciones de preparatoria abierta, en el mes de noviembre 114,900.00 por la obtención de un recurso gestionado para la Escuela Normal Superior de Michoacán a través de Secretaría de Gobierno y de los intereses ganados por la cantidad de 367.35.</t>
  </si>
  <si>
    <t>Las cuentas que integran el rubro de efectivo y equivalentes: con un saldo de 4,452,624.05 son las siguientes:</t>
  </si>
  <si>
    <t>La cuenta contable 1123-01-003 DEUDORES SECRETARÍA DE FINANZAS muestra un saldo de $1,264,804.44 debido a que, la Secretaría de Finanzas retiene el ISR, IMSS y PENSIONES de la nomina mecanizada y de personal eventual. Este importe corresponde al ISR de diciembre, así como al fondo de pensiones de marzo, abril, mayo, junio , julio, agosto, septiembre, octubre, noviembre y diciembre del cual hasta el momento no se tiene comprobante para registrarlo en contabilidad, además corresponde al IMSS obrero-patronal de diciembre y al saldo de la cuenta de retenciones de Fonacot.</t>
  </si>
  <si>
    <t>En esta partida se muestra un saldo de 4,447,624.00, las cuentas que muestran un monto significativo son BANBAJIO DA36130185 que muestra un saldo de 977,493.23 debido a que en esa cuenta se encuentran una parte del recurso que se utilizará para el pago del mobiliario del IEMSYSEM en enero 2023, BANBAJIO FI36130011 muestra un saldo de 559,323.02 debido a que en esa cuenta se encuentran una parte del recurso que se utilizará para el pago del mobiliario del IEMSYSEM en enero 2023, BANBAJIO TE36130797  y BANBAJIO TF36130870  debido a que se recibe el recurso correspondiente al Telebachillerato Comunitario y se dispersa en los primeros días del mes siguiente 877,950.70 en la cuenta que se maneja el recurso estatal y 877,352.64 en la cuenta que se maneja el recurso federal, para el pago del retroactivo a los docentes en el mes de enero 2023.</t>
  </si>
  <si>
    <t>El saldo de esta cuenta contable representa el monto que se pagará a los docentes del Telebachillerato Comunitario en los primeros días del siguiente mes, correspondiente al retroactivo del ejercicio fiscal 2022.</t>
  </si>
  <si>
    <t>A continuación se muestran las cuentas contables de los diferentes ingresos percibe el Instituto de Educación Media Superior y Superior del Estado de Michoacán, a este mes de diciembre se han tramitado del Fondo General de Participaciones 335,247,890.84, de los ingresos de fuentes locales se han tramitado 27,205,860.04, del Apoyo Financiero Telebachillerato 12,571,021.00 y otros ingresos derivados de los exámenes de preparatoria abierta por la cantidad de 158,775.24, ya que se cobra una cuota por cada solicitud de examen, así como otros ingresos tramitados para la Escuela Normal Superior por la cantidad de 114,900.00  y 367.35 de intereses ganados.</t>
  </si>
  <si>
    <t>Este saldo representa las transferencias que se les realiza a los Tecnológicos y Escuelas Normales del ejercicio fiscal 2023.</t>
  </si>
  <si>
    <t>Es importante mencionar que las ampliaciones entre en el Estado Analítico de Ingresos y el Estado Analítico del Ejercicio del Presupuesto de Egresos no cuadran por la cantidad de 273,674.45 los cuales se integran de 158,774.45 debido a que se percibieron otros ingresos por las aplicaciones de preparatoria abierta y otros ingresos tramitados para la Escuela Normal Superior por la cantidad de 114,900.00 los cuales no se consideran como una ampliación presupuestal, sin embargo para efectos de los egresos si se tuvo que realizar la ampliación presupuestal ya que, si no, no se podía afectar el proyecto de la preparatoria abierta y de la Escuela Normal Superior de Michoacán, es por eso que no se da cumplimiento de manera total con el postulado 6 del Acuerdo por el que se emiten los postulados básicos de contabilidad gubernamental.</t>
  </si>
  <si>
    <t>Ejercicio fiscal.(2022) y las presentes notas corresponden al mes de diciembre</t>
  </si>
  <si>
    <t>CARLOS SÁNCHEZ MEJÍA</t>
  </si>
  <si>
    <t>IVAN MACÍAS CABALLERO</t>
  </si>
  <si>
    <t>VERONICA SÁNCHEZ TELLEZ</t>
  </si>
  <si>
    <t>El reporte arroja un saldo al mes de Octubre de 9,976,203.82 que se desglosa de saldo en cuentas bancarias y fondo de caja por 4,452,624.05, derechos a recibir efectivo o equivalentes por 2,220,665.90, otros activos circulantes por 14,000.00  y Activos Fijos 41,627.20, esta pendiente de depreciarse el activo fijo 3,288,913.87.</t>
  </si>
  <si>
    <t>A continuación se muestran las partidas más significativas en el activo el cual tiene un saldo de $9,976,203.82</t>
  </si>
  <si>
    <t>A continuación se muestran las partidas más significativas en el pasivo, el cual tiene un saldo de 5,761,849.23</t>
  </si>
  <si>
    <t>A continuación se muestran las partidas más significativas del rubro de gastos y otras perdidas del estado de actividades, la cual muestra un saldo de 371,767,032.30</t>
  </si>
  <si>
    <r>
      <rPr>
        <b/>
        <sz val="10"/>
        <rFont val="Calibri"/>
        <family val="2"/>
        <scheme val="minor"/>
      </rPr>
      <t>LEY DE INGRESOS POR EJECUTAR:</t>
    </r>
    <r>
      <rPr>
        <sz val="10"/>
        <rFont val="Calibri"/>
        <family val="2"/>
        <scheme val="minor"/>
      </rPr>
      <t xml:space="preserve"> El monto de los ingresos por ejecutar al mes de diciembre es de 32,301,284.86</t>
    </r>
  </si>
  <si>
    <r>
      <rPr>
        <b/>
        <sz val="10"/>
        <rFont val="Calibri"/>
        <family val="2"/>
        <scheme val="minor"/>
      </rPr>
      <t>LEY DE INGRESOS DEVENGADA:</t>
    </r>
    <r>
      <rPr>
        <sz val="10"/>
        <rFont val="Calibri"/>
        <family val="2"/>
        <scheme val="minor"/>
      </rPr>
      <t xml:space="preserve"> El monto de los ingresos devengados al mes de diciembre es de 375,707,482.76 y corresponde a los siguientes fondos.</t>
    </r>
  </si>
  <si>
    <r>
      <rPr>
        <b/>
        <sz val="10"/>
        <rFont val="Calibri"/>
        <family val="2"/>
        <scheme val="minor"/>
      </rPr>
      <t>LEY DE INGRESOS RECAUDADA:</t>
    </r>
    <r>
      <rPr>
        <sz val="10"/>
        <rFont val="Calibri"/>
        <family val="2"/>
        <scheme val="minor"/>
      </rPr>
      <t xml:space="preserve"> El monto de los ingresos recaudados al mes de diciembre es de 306,707,621.62 y corresponde a los siguientes fondos.</t>
    </r>
  </si>
  <si>
    <r>
      <rPr>
        <b/>
        <sz val="10"/>
        <rFont val="Calibri"/>
        <family val="2"/>
        <scheme val="minor"/>
      </rPr>
      <t>PRESUPUESTO DE EGRESOS MODIFICADO:</t>
    </r>
    <r>
      <rPr>
        <sz val="10"/>
        <rFont val="Calibri"/>
        <family val="2"/>
        <scheme val="minor"/>
      </rPr>
      <t xml:space="preserve"> El monto del presupuesto de egresos modificado es de 408,282,303.61, ya que se han presentado ampliaciones presupuestales por lo que al mes de octubre queda de la siguiente manera:</t>
    </r>
  </si>
  <si>
    <r>
      <rPr>
        <b/>
        <sz val="10"/>
        <rFont val="Calibri"/>
        <family val="2"/>
        <scheme val="minor"/>
      </rPr>
      <t>PRESUPUESTO DE EGRESOS COMPROMETIDO:</t>
    </r>
    <r>
      <rPr>
        <sz val="10"/>
        <rFont val="Calibri"/>
        <family val="2"/>
        <scheme val="minor"/>
      </rPr>
      <t xml:space="preserve"> El monto del presupuesto de egresos comprometido al mes de diciembre es de 375,055,946.17</t>
    </r>
  </si>
  <si>
    <r>
      <rPr>
        <b/>
        <sz val="10"/>
        <rFont val="Calibri"/>
        <family val="2"/>
        <scheme val="minor"/>
      </rPr>
      <t>PRESUPUESTO DE EGRESOS DEVENGADO</t>
    </r>
    <r>
      <rPr>
        <sz val="10"/>
        <rFont val="Calibri"/>
        <family val="2"/>
        <scheme val="minor"/>
      </rPr>
      <t xml:space="preserve"> El monto del presupuesto de egresos devengado al mes de noviembre es de 375,055,946.17.</t>
    </r>
  </si>
  <si>
    <r>
      <rPr>
        <b/>
        <sz val="10"/>
        <rFont val="Calibri"/>
        <family val="2"/>
        <scheme val="minor"/>
      </rPr>
      <t>PRESUPUESTO DE EGRESOS EJERCIDO:</t>
    </r>
    <r>
      <rPr>
        <sz val="10"/>
        <rFont val="Calibri"/>
        <family val="2"/>
        <scheme val="minor"/>
      </rPr>
      <t xml:space="preserve"> El monto del presupuesto de egresos ejercido al mes de diciembre es de 373,819,337.40</t>
    </r>
  </si>
  <si>
    <r>
      <rPr>
        <b/>
        <sz val="10"/>
        <rFont val="Calibri"/>
        <family val="2"/>
        <scheme val="minor"/>
      </rPr>
      <t>PRESUPUESTO DE EGRESOS PAGADO:</t>
    </r>
    <r>
      <rPr>
        <sz val="10"/>
        <rFont val="Calibri"/>
        <family val="2"/>
        <scheme val="minor"/>
      </rPr>
      <t xml:space="preserve"> El monto del presupuesto de egresos pagado al mes de diciembre es de  370,940,197.27</t>
    </r>
  </si>
  <si>
    <r>
      <t xml:space="preserve">La cuenta contable 1122-81 muestra un saldo de 902,110.77 debido a que, al mes de </t>
    </r>
    <r>
      <rPr>
        <sz val="10"/>
        <rFont val="Calibri"/>
        <family val="2"/>
        <scheme val="minor"/>
      </rPr>
      <t>diciembre</t>
    </r>
    <r>
      <rPr>
        <sz val="10"/>
        <color rgb="FF000000"/>
        <rFont val="Calibri"/>
        <family val="2"/>
        <scheme val="minor"/>
      </rPr>
      <t xml:space="preserve"> la Secretaría de Finanzas no ha depositado al IEMSYSEM lo correspondiente a 2 DEPPS, uno del Instituto Tecnológico Superior de Tacámbaro por 304,659.77 y otro del Instituto Tecnológico Superior de los Reyes por 597,451.00.</t>
    </r>
  </si>
  <si>
    <t>El ahorro que muestra este estado por un monto de 4,214,354.59 es por los ingresos mayores a los gastos que se han generado al mes de diciembre, además este estado financiero no considera el valor de los bienes muebles para determinar el ahorro o desahorro.</t>
  </si>
  <si>
    <t xml:space="preserve">Existe una diferencia entre La Ley de Ingresos Devengada y La Ley de Ingresos Recaudada por la cantidad de 902,110.77 ya que se registran los tramites del Tecnológicos de Tacámbaro por 304,659.77 y Tecnológico de Los Reyes por 597,451.00 como ingreso en el mes que corresponden, es decir cuando existe jurídicamente el derecho de cobro, aún y cuando no hayan sido recaudados, ya que es de vital importancia para el Instituto de Educación Media Superior y Superior del Estado de Michoacán que se refleje la cuenta por cobrar, para identificar claramente los recursos que la Secretaría de Finanzas nos adeuda, no se cumple cabalmente con el anexo 1 de las Normas y Metodología para la Determinación de los Momentos Contables de los Ingresos, sin embargo se tiene un adecuado control sobre esta partida y nuestro ente necesita ver esta información mes con 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</si>
</sst>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27" x14ac:knownFonts="1">
    <font>
      <sz val="11"/>
      <color theme="1"/>
      <name val="Calibri"/>
      <family val="2"/>
      <scheme val="minor"/>
    </font>
    <font>
      <sz val="11"/>
      <color theme="1"/>
      <name val="Calibri"/>
      <family val="2"/>
      <scheme val="minor"/>
    </font>
    <font>
      <b/>
      <sz val="11"/>
      <color theme="1"/>
      <name val="Calibri"/>
      <family val="2"/>
      <scheme val="minor"/>
    </font>
    <font>
      <i/>
      <sz val="8"/>
      <name val="Arial"/>
      <family val="2"/>
    </font>
    <font>
      <b/>
      <sz val="9"/>
      <name val="Arial"/>
      <family val="2"/>
    </font>
    <font>
      <sz val="9"/>
      <name val="Arial"/>
      <family val="2"/>
    </font>
    <font>
      <sz val="9"/>
      <color theme="1"/>
      <name val="Calibri"/>
      <family val="2"/>
      <scheme val="minor"/>
    </font>
    <font>
      <sz val="10"/>
      <color theme="1"/>
      <name val="Calibri"/>
      <family val="2"/>
      <scheme val="minor"/>
    </font>
    <font>
      <b/>
      <sz val="7"/>
      <name val="Times New Roman"/>
      <family val="1"/>
    </font>
    <font>
      <b/>
      <sz val="10"/>
      <color theme="1"/>
      <name val="Calibri"/>
      <family val="2"/>
      <scheme val="minor"/>
    </font>
    <font>
      <b/>
      <i/>
      <sz val="10"/>
      <name val="Calibri"/>
      <family val="2"/>
      <scheme val="minor"/>
    </font>
    <font>
      <b/>
      <i/>
      <sz val="8"/>
      <name val="Calibri"/>
      <family val="2"/>
      <scheme val="minor"/>
    </font>
    <font>
      <b/>
      <sz val="10"/>
      <name val="Calibri"/>
      <family val="2"/>
      <scheme val="minor"/>
    </font>
    <font>
      <b/>
      <sz val="9"/>
      <name val="Calibri"/>
      <family val="2"/>
      <scheme val="minor"/>
    </font>
    <font>
      <i/>
      <sz val="10"/>
      <color rgb="FF000000"/>
      <name val="Calibri"/>
      <family val="2"/>
      <scheme val="minor"/>
    </font>
    <font>
      <i/>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sz val="9"/>
      <name val="Calibri"/>
      <family val="2"/>
      <scheme val="minor"/>
    </font>
    <font>
      <b/>
      <sz val="20"/>
      <color theme="1"/>
      <name val="Calibri"/>
      <family val="2"/>
      <scheme val="minor"/>
    </font>
    <font>
      <sz val="8"/>
      <color theme="1"/>
      <name val="Calibri"/>
      <family val="2"/>
      <scheme val="minor"/>
    </font>
    <font>
      <b/>
      <sz val="9"/>
      <color theme="0"/>
      <name val="Calibri"/>
      <family val="2"/>
      <scheme val="minor"/>
    </font>
    <font>
      <b/>
      <sz val="8"/>
      <color theme="1"/>
      <name val="Calibri"/>
      <family val="2"/>
      <scheme val="minor"/>
    </font>
    <font>
      <b/>
      <sz val="12"/>
      <color theme="1"/>
      <name val="Calibri"/>
      <family val="2"/>
      <scheme val="minor"/>
    </font>
    <font>
      <b/>
      <sz val="12"/>
      <name val="Calibri"/>
      <family val="2"/>
      <scheme val="minor"/>
    </font>
    <font>
      <b/>
      <i/>
      <sz val="8"/>
      <name val="Arial"/>
      <family val="2"/>
    </font>
  </fonts>
  <fills count="5">
    <fill>
      <patternFill patternType="none"/>
    </fill>
    <fill>
      <patternFill patternType="gray125"/>
    </fill>
    <fill>
      <patternFill patternType="solid">
        <fgColor theme="2"/>
        <bgColor indexed="64"/>
      </patternFill>
    </fill>
    <fill>
      <patternFill patternType="solid">
        <fgColor theme="2" tint="-0.499984740745262"/>
        <bgColor indexed="64"/>
      </patternFill>
    </fill>
    <fill>
      <patternFill patternType="solid">
        <fgColor theme="0" tint="-0.249977111117893"/>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6"/>
      </right>
      <top style="thin">
        <color theme="6"/>
      </top>
      <bottom/>
      <diagonal/>
    </border>
    <border>
      <left/>
      <right/>
      <top style="thin">
        <color theme="6"/>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theme="6"/>
      </top>
      <bottom/>
      <diagonal/>
    </border>
    <border>
      <left style="medium">
        <color indexed="64"/>
      </left>
      <right style="medium">
        <color indexed="64"/>
      </right>
      <top/>
      <bottom style="medium">
        <color indexed="64"/>
      </bottom>
      <diagonal/>
    </border>
    <border>
      <left/>
      <right style="medium">
        <color indexed="64"/>
      </right>
      <top style="thin">
        <color theme="6"/>
      </top>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16">
    <xf numFmtId="0" fontId="0" fillId="0" borderId="0" xfId="0"/>
    <xf numFmtId="0" fontId="4" fillId="0" borderId="0" xfId="0" applyFont="1" applyAlignment="1">
      <alignment horizontal="left" vertical="top"/>
    </xf>
    <xf numFmtId="0" fontId="4" fillId="0" borderId="0" xfId="0" applyFont="1" applyAlignment="1">
      <alignment vertical="top"/>
    </xf>
    <xf numFmtId="0" fontId="5" fillId="0" borderId="0" xfId="0" applyFont="1" applyAlignment="1">
      <alignment vertical="top" wrapText="1"/>
    </xf>
    <xf numFmtId="0" fontId="7" fillId="0" borderId="0" xfId="0" applyFont="1" applyAlignment="1">
      <alignment vertical="top" wrapText="1"/>
    </xf>
    <xf numFmtId="0" fontId="7" fillId="0" borderId="0" xfId="0" applyFont="1"/>
    <xf numFmtId="0" fontId="9" fillId="0" borderId="0" xfId="0" applyFont="1" applyAlignment="1">
      <alignment horizontal="right"/>
    </xf>
    <xf numFmtId="0" fontId="9" fillId="0" borderId="0" xfId="0" applyFont="1" applyAlignment="1">
      <alignment vertical="top" wrapText="1"/>
    </xf>
    <xf numFmtId="0" fontId="13" fillId="0" borderId="0" xfId="0" applyFont="1" applyAlignment="1">
      <alignment horizontal="left" vertical="top"/>
    </xf>
    <xf numFmtId="0" fontId="0" fillId="0" borderId="0" xfId="0" applyAlignment="1">
      <alignment horizontal="left" vertical="top"/>
    </xf>
    <xf numFmtId="0" fontId="6" fillId="0" borderId="0" xfId="0" applyFont="1" applyAlignment="1">
      <alignment horizontal="center"/>
    </xf>
    <xf numFmtId="49" fontId="10" fillId="0" borderId="0" xfId="0" applyNumberFormat="1" applyFont="1" applyAlignment="1">
      <alignment horizontal="center" vertical="center" wrapText="1"/>
    </xf>
    <xf numFmtId="0" fontId="14" fillId="0" borderId="0" xfId="0" applyFont="1" applyAlignment="1">
      <alignment vertical="top" wrapText="1"/>
    </xf>
    <xf numFmtId="49" fontId="11" fillId="0" borderId="0" xfId="0" applyNumberFormat="1" applyFont="1" applyAlignment="1">
      <alignment horizontal="center" vertical="center" wrapText="1"/>
    </xf>
    <xf numFmtId="0" fontId="13" fillId="0" borderId="0" xfId="0" applyFont="1" applyAlignment="1">
      <alignment horizontal="right" vertical="top" indent="1"/>
    </xf>
    <xf numFmtId="0" fontId="0" fillId="0" borderId="0" xfId="0" applyAlignment="1">
      <alignment vertical="top" wrapText="1"/>
    </xf>
    <xf numFmtId="0" fontId="19" fillId="0" borderId="0" xfId="0" applyFont="1" applyAlignment="1">
      <alignment vertical="justify" wrapText="1"/>
    </xf>
    <xf numFmtId="0" fontId="16" fillId="0" borderId="0" xfId="0" applyFont="1" applyAlignment="1">
      <alignment vertical="top" wrapText="1"/>
    </xf>
    <xf numFmtId="0" fontId="4" fillId="0" borderId="0" xfId="0" applyFont="1" applyAlignment="1">
      <alignment vertical="top" wrapText="1"/>
    </xf>
    <xf numFmtId="0" fontId="16" fillId="0" borderId="0" xfId="0" applyFont="1" applyAlignment="1">
      <alignment horizontal="left" vertical="top"/>
    </xf>
    <xf numFmtId="0" fontId="12" fillId="0" borderId="0" xfId="0" applyFont="1" applyAlignment="1">
      <alignment horizontal="left" vertical="top"/>
    </xf>
    <xf numFmtId="0" fontId="18" fillId="0" borderId="0" xfId="0" applyFont="1" applyAlignment="1">
      <alignment horizontal="left" vertical="top"/>
    </xf>
    <xf numFmtId="0" fontId="12" fillId="0" borderId="0" xfId="0" applyFont="1" applyAlignment="1">
      <alignment horizontal="center" vertical="top"/>
    </xf>
    <xf numFmtId="0" fontId="14" fillId="0" borderId="0" xfId="0" applyFont="1" applyAlignment="1">
      <alignment horizontal="left" vertical="top"/>
    </xf>
    <xf numFmtId="0" fontId="15" fillId="0" borderId="0" xfId="0" applyFont="1" applyAlignment="1">
      <alignment vertical="top" wrapText="1"/>
    </xf>
    <xf numFmtId="0" fontId="14" fillId="0" borderId="0" xfId="0" applyFont="1" applyAlignment="1">
      <alignment vertical="top"/>
    </xf>
    <xf numFmtId="0" fontId="20" fillId="0" borderId="0" xfId="0" applyFont="1" applyAlignment="1">
      <alignment vertical="center" wrapText="1"/>
    </xf>
    <xf numFmtId="0" fontId="0" fillId="0" borderId="0" xfId="0" applyAlignment="1">
      <alignment vertical="center" wrapText="1"/>
    </xf>
    <xf numFmtId="0" fontId="15" fillId="0" borderId="0" xfId="0" applyFont="1" applyAlignment="1">
      <alignment horizontal="left" vertical="top"/>
    </xf>
    <xf numFmtId="0" fontId="17" fillId="0" borderId="0" xfId="0" applyFont="1" applyAlignment="1">
      <alignment horizontal="left" vertical="top"/>
    </xf>
    <xf numFmtId="0" fontId="14" fillId="0" borderId="0" xfId="0" applyFont="1" applyAlignment="1">
      <alignment horizontal="left" vertical="justify"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6" fillId="0" borderId="0" xfId="0" applyFont="1" applyAlignment="1">
      <alignment horizontal="left" vertical="top" wrapText="1"/>
    </xf>
    <xf numFmtId="0" fontId="4" fillId="0" borderId="0" xfId="0" applyFont="1" applyAlignment="1">
      <alignment horizontal="center" vertical="center" wrapText="1"/>
    </xf>
    <xf numFmtId="0" fontId="22" fillId="3" borderId="4" xfId="0" applyFont="1" applyFill="1" applyBorder="1" applyAlignment="1">
      <alignment horizontal="center"/>
    </xf>
    <xf numFmtId="0" fontId="21" fillId="0" borderId="4" xfId="0" applyFont="1" applyBorder="1"/>
    <xf numFmtId="0" fontId="23" fillId="0" borderId="4" xfId="0" applyFont="1" applyBorder="1" applyAlignment="1">
      <alignment horizontal="center"/>
    </xf>
    <xf numFmtId="0" fontId="23" fillId="0" borderId="4" xfId="0" applyFont="1" applyBorder="1"/>
    <xf numFmtId="0" fontId="23" fillId="2" borderId="4" xfId="0" applyFont="1" applyFill="1" applyBorder="1" applyAlignment="1">
      <alignment horizontal="center"/>
    </xf>
    <xf numFmtId="0" fontId="23" fillId="2" borderId="4" xfId="0" applyFont="1" applyFill="1" applyBorder="1"/>
    <xf numFmtId="0" fontId="16" fillId="0" borderId="4" xfId="0" applyFont="1" applyBorder="1" applyAlignment="1">
      <alignment horizontal="left" vertical="top" wrapText="1"/>
    </xf>
    <xf numFmtId="43" fontId="16" fillId="0" borderId="4" xfId="1" applyFont="1" applyBorder="1" applyAlignment="1">
      <alignment horizontal="left" vertical="top" wrapText="1"/>
    </xf>
    <xf numFmtId="0" fontId="12" fillId="0" borderId="4" xfId="0" applyFont="1" applyBorder="1" applyAlignment="1">
      <alignment horizontal="left" vertical="top" wrapText="1"/>
    </xf>
    <xf numFmtId="43" fontId="12" fillId="0" borderId="4" xfId="0" applyNumberFormat="1" applyFont="1" applyBorder="1" applyAlignment="1">
      <alignment horizontal="left" vertical="top" wrapText="1"/>
    </xf>
    <xf numFmtId="43" fontId="12" fillId="0" borderId="0" xfId="0" applyNumberFormat="1" applyFont="1" applyAlignment="1">
      <alignment horizontal="left" vertical="top" wrapText="1"/>
    </xf>
    <xf numFmtId="0" fontId="12" fillId="4" borderId="4" xfId="0" applyFont="1" applyFill="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12" fillId="4" borderId="4" xfId="0" applyFont="1" applyFill="1" applyBorder="1" applyAlignment="1">
      <alignment horizontal="center" vertical="top" wrapText="1"/>
    </xf>
    <xf numFmtId="0" fontId="3" fillId="0" borderId="0" xfId="0" applyFont="1" applyAlignment="1">
      <alignment vertical="top" wrapText="1"/>
    </xf>
    <xf numFmtId="0" fontId="3" fillId="0" borderId="0" xfId="0" applyFont="1" applyAlignment="1">
      <alignment horizontal="justify" vertical="justify" wrapText="1"/>
    </xf>
    <xf numFmtId="43" fontId="0" fillId="0" borderId="0" xfId="0" applyNumberFormat="1"/>
    <xf numFmtId="43" fontId="3" fillId="0" borderId="0" xfId="0" applyNumberFormat="1" applyFont="1" applyAlignment="1">
      <alignment horizontal="justify" vertical="justify" wrapText="1"/>
    </xf>
    <xf numFmtId="43" fontId="9" fillId="0" borderId="0" xfId="0" applyNumberFormat="1" applyFont="1" applyAlignment="1">
      <alignment vertical="top" wrapText="1"/>
    </xf>
    <xf numFmtId="43" fontId="0" fillId="0" borderId="0" xfId="0" applyNumberFormat="1" applyAlignment="1">
      <alignment vertical="top" wrapText="1"/>
    </xf>
    <xf numFmtId="43" fontId="16" fillId="0" borderId="4" xfId="1" applyFont="1" applyBorder="1" applyAlignment="1">
      <alignment vertical="top" wrapText="1"/>
    </xf>
    <xf numFmtId="43" fontId="12" fillId="4" borderId="4" xfId="1" applyFont="1" applyFill="1" applyBorder="1" applyAlignment="1">
      <alignment horizontal="center" vertical="top" wrapText="1"/>
    </xf>
    <xf numFmtId="43" fontId="16" fillId="0" borderId="4" xfId="1" applyFont="1" applyFill="1" applyBorder="1" applyAlignment="1">
      <alignment horizontal="left" vertical="top" wrapText="1"/>
    </xf>
    <xf numFmtId="0" fontId="12" fillId="0" borderId="0" xfId="0" applyFont="1" applyAlignment="1">
      <alignment horizontal="center" vertical="top" wrapText="1"/>
    </xf>
    <xf numFmtId="0" fontId="21" fillId="0" borderId="0" xfId="0" applyFont="1" applyAlignment="1">
      <alignment horizontal="center"/>
    </xf>
    <xf numFmtId="0" fontId="21" fillId="0" borderId="4" xfId="0" applyFont="1" applyBorder="1" applyAlignment="1">
      <alignment horizontal="center"/>
    </xf>
    <xf numFmtId="0" fontId="12" fillId="0" borderId="0" xfId="0" applyFont="1" applyAlignment="1">
      <alignment vertical="top" wrapText="1"/>
    </xf>
    <xf numFmtId="0" fontId="25" fillId="0" borderId="0" xfId="0" applyFont="1" applyAlignment="1">
      <alignment vertical="top" wrapText="1"/>
    </xf>
    <xf numFmtId="0" fontId="2" fillId="0" borderId="0" xfId="0" applyFont="1"/>
    <xf numFmtId="0" fontId="18" fillId="0" borderId="0" xfId="0" applyFont="1" applyAlignment="1">
      <alignment horizontal="left" vertical="center" wrapText="1"/>
    </xf>
    <xf numFmtId="0" fontId="17" fillId="0" borderId="0" xfId="0" applyFont="1" applyAlignment="1">
      <alignment horizontal="left" vertical="center"/>
    </xf>
    <xf numFmtId="0" fontId="18" fillId="0" borderId="0" xfId="0" applyFont="1" applyAlignment="1">
      <alignment vertical="center" wrapText="1"/>
    </xf>
    <xf numFmtId="0" fontId="7" fillId="0" borderId="0" xfId="0" applyFont="1" applyAlignment="1">
      <alignment vertical="top"/>
    </xf>
    <xf numFmtId="0" fontId="18" fillId="0" borderId="0" xfId="0" applyFont="1" applyAlignment="1">
      <alignment horizontal="left" vertical="top" wrapText="1"/>
    </xf>
    <xf numFmtId="0" fontId="13" fillId="0" borderId="0" xfId="0" applyFont="1" applyAlignment="1">
      <alignment vertical="top" wrapText="1"/>
    </xf>
    <xf numFmtId="0" fontId="15" fillId="0" borderId="0" xfId="0" applyFont="1" applyAlignment="1">
      <alignment vertical="justify"/>
    </xf>
    <xf numFmtId="0" fontId="16" fillId="0" borderId="0" xfId="0" applyFont="1" applyAlignment="1">
      <alignment vertical="justify"/>
    </xf>
    <xf numFmtId="0" fontId="10" fillId="0" borderId="0" xfId="0" applyFont="1" applyAlignment="1">
      <alignment vertical="center" wrapText="1"/>
    </xf>
    <xf numFmtId="0" fontId="20" fillId="0" borderId="0" xfId="0" applyFont="1" applyAlignment="1">
      <alignment vertical="top" wrapText="1"/>
    </xf>
    <xf numFmtId="0" fontId="17" fillId="0" borderId="0" xfId="0" applyFont="1" applyAlignment="1">
      <alignment vertical="justify"/>
    </xf>
    <xf numFmtId="0" fontId="9" fillId="0" borderId="0" xfId="0" applyFont="1"/>
    <xf numFmtId="0" fontId="24" fillId="0" borderId="0" xfId="0" applyFont="1" applyAlignment="1">
      <alignment vertical="top"/>
    </xf>
    <xf numFmtId="0" fontId="17" fillId="0" borderId="0" xfId="0" applyFont="1" applyAlignment="1">
      <alignment vertical="top"/>
    </xf>
    <xf numFmtId="0" fontId="17"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justify" wrapText="1"/>
    </xf>
    <xf numFmtId="0" fontId="22" fillId="0" borderId="0" xfId="0" applyFont="1" applyAlignment="1">
      <alignment horizontal="center"/>
    </xf>
    <xf numFmtId="0" fontId="21" fillId="0" borderId="4" xfId="0" applyFont="1" applyBorder="1" applyAlignment="1">
      <alignment wrapText="1"/>
    </xf>
    <xf numFmtId="0" fontId="7" fillId="0" borderId="0" xfId="0" applyFont="1" applyAlignment="1">
      <alignment horizontal="center" wrapText="1"/>
    </xf>
    <xf numFmtId="0" fontId="7" fillId="0" borderId="0" xfId="0" applyFont="1" applyAlignment="1">
      <alignment wrapText="1"/>
    </xf>
    <xf numFmtId="0" fontId="16" fillId="0" borderId="0" xfId="0" applyFont="1" applyAlignment="1">
      <alignment horizontal="left" vertical="justify"/>
    </xf>
    <xf numFmtId="0" fontId="18" fillId="0" borderId="0" xfId="0" applyFont="1" applyAlignment="1">
      <alignment horizontal="justify" vertical="justify" wrapText="1"/>
    </xf>
    <xf numFmtId="43" fontId="0" fillId="0" borderId="0" xfId="1" applyFont="1" applyFill="1"/>
    <xf numFmtId="43" fontId="24" fillId="0" borderId="0" xfId="1" applyFont="1" applyFill="1" applyAlignment="1">
      <alignment vertical="top"/>
    </xf>
    <xf numFmtId="43" fontId="7" fillId="0" borderId="0" xfId="0" applyNumberFormat="1" applyFont="1" applyAlignment="1">
      <alignment horizontal="left" vertical="top"/>
    </xf>
    <xf numFmtId="164" fontId="0" fillId="0" borderId="25" xfId="0" applyNumberFormat="1" applyBorder="1"/>
    <xf numFmtId="43" fontId="0" fillId="0" borderId="0" xfId="1" applyFont="1" applyFill="1" applyAlignment="1">
      <alignment vertical="top" wrapText="1"/>
    </xf>
    <xf numFmtId="164" fontId="0" fillId="0" borderId="26" xfId="0" applyNumberFormat="1" applyBorder="1"/>
    <xf numFmtId="43" fontId="16" fillId="0" borderId="0" xfId="0" applyNumberFormat="1" applyFont="1" applyAlignment="1">
      <alignment horizontal="left" vertical="top" wrapText="1"/>
    </xf>
    <xf numFmtId="164" fontId="0" fillId="0" borderId="4" xfId="0" applyNumberFormat="1" applyBorder="1"/>
    <xf numFmtId="43" fontId="2" fillId="0" borderId="27" xfId="0" applyNumberFormat="1" applyFont="1" applyBorder="1" applyAlignment="1">
      <alignment vertical="center" wrapText="1"/>
    </xf>
    <xf numFmtId="0" fontId="2" fillId="4" borderId="1" xfId="0" applyFont="1" applyFill="1" applyBorder="1" applyAlignment="1">
      <alignment vertical="center" wrapText="1"/>
    </xf>
    <xf numFmtId="0" fontId="2" fillId="0" borderId="1" xfId="0" applyFont="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43" fontId="16" fillId="0" borderId="0" xfId="1" applyFont="1" applyBorder="1" applyAlignment="1">
      <alignment vertical="top" wrapText="1"/>
    </xf>
    <xf numFmtId="43" fontId="16" fillId="0" borderId="0" xfId="0" applyNumberFormat="1" applyFont="1" applyAlignment="1">
      <alignment vertical="top" wrapText="1"/>
    </xf>
    <xf numFmtId="43" fontId="7" fillId="0" borderId="0" xfId="1" applyFont="1" applyFill="1" applyAlignment="1">
      <alignment vertical="top"/>
    </xf>
    <xf numFmtId="43" fontId="7" fillId="0" borderId="0" xfId="0" applyNumberFormat="1" applyFont="1" applyAlignment="1">
      <alignment vertical="top"/>
    </xf>
    <xf numFmtId="43" fontId="16" fillId="0" borderId="0" xfId="1" applyFont="1" applyFill="1" applyAlignment="1">
      <alignment horizontal="left" vertical="top" wrapText="1"/>
    </xf>
    <xf numFmtId="43" fontId="7" fillId="0" borderId="0" xfId="1" applyFont="1" applyFill="1" applyAlignment="1">
      <alignment horizontal="left" vertical="top"/>
    </xf>
    <xf numFmtId="43" fontId="18" fillId="0" borderId="0" xfId="1" applyFont="1" applyFill="1" applyAlignment="1">
      <alignment vertical="justify" wrapText="1"/>
    </xf>
    <xf numFmtId="43" fontId="2" fillId="0" borderId="32" xfId="0" applyNumberFormat="1" applyFont="1" applyBorder="1" applyAlignment="1">
      <alignment vertical="center" wrapText="1"/>
    </xf>
    <xf numFmtId="43" fontId="7" fillId="0" borderId="0" xfId="1" applyFont="1" applyFill="1" applyAlignment="1">
      <alignment vertical="top" wrapText="1"/>
    </xf>
    <xf numFmtId="43" fontId="7" fillId="0" borderId="0" xfId="0" applyNumberFormat="1" applyFont="1" applyAlignment="1">
      <alignment vertical="top" wrapText="1"/>
    </xf>
    <xf numFmtId="0" fontId="2" fillId="4" borderId="7" xfId="0" applyFont="1" applyFill="1" applyBorder="1" applyAlignment="1">
      <alignment vertical="center" wrapText="1"/>
    </xf>
    <xf numFmtId="164" fontId="2" fillId="0" borderId="21" xfId="1" applyNumberFormat="1" applyFont="1" applyBorder="1" applyAlignment="1">
      <alignment vertical="top" wrapText="1"/>
    </xf>
    <xf numFmtId="164" fontId="9" fillId="0" borderId="0" xfId="0" applyNumberFormat="1" applyFont="1" applyAlignment="1">
      <alignment vertical="top" wrapText="1"/>
    </xf>
    <xf numFmtId="164" fontId="9" fillId="0" borderId="0" xfId="1" applyNumberFormat="1" applyFont="1" applyFill="1" applyAlignment="1">
      <alignment vertical="top" wrapText="1"/>
    </xf>
    <xf numFmtId="164" fontId="0" fillId="0" borderId="0" xfId="0" applyNumberFormat="1" applyAlignment="1">
      <alignment vertical="top" wrapText="1"/>
    </xf>
    <xf numFmtId="43" fontId="0" fillId="0" borderId="31" xfId="1" applyFont="1" applyFill="1" applyBorder="1"/>
    <xf numFmtId="43" fontId="0" fillId="0" borderId="27" xfId="1" applyFont="1" applyFill="1" applyBorder="1"/>
    <xf numFmtId="164" fontId="0" fillId="0" borderId="12" xfId="0" applyNumberFormat="1" applyBorder="1"/>
    <xf numFmtId="43" fontId="16" fillId="0" borderId="0" xfId="1" applyFont="1" applyAlignment="1">
      <alignment vertical="top" wrapText="1"/>
    </xf>
    <xf numFmtId="43" fontId="16" fillId="0" borderId="0" xfId="1" applyFont="1" applyAlignment="1">
      <alignment horizontal="left" vertical="top" wrapText="1"/>
    </xf>
    <xf numFmtId="43" fontId="17" fillId="0" borderId="0" xfId="1" applyFont="1" applyAlignment="1">
      <alignment vertical="top"/>
    </xf>
    <xf numFmtId="43" fontId="0" fillId="0" borderId="0" xfId="1" applyFont="1"/>
    <xf numFmtId="43" fontId="18" fillId="0" borderId="0" xfId="1" applyFont="1" applyAlignment="1">
      <alignment vertical="top" wrapText="1"/>
    </xf>
    <xf numFmtId="43" fontId="18" fillId="0" borderId="0" xfId="1" applyFont="1" applyAlignment="1">
      <alignment vertical="justify"/>
    </xf>
    <xf numFmtId="43" fontId="12" fillId="0" borderId="0" xfId="1" applyFont="1" applyAlignment="1">
      <alignment vertical="top" wrapText="1"/>
    </xf>
    <xf numFmtId="43" fontId="12" fillId="0" borderId="0" xfId="1" applyFont="1" applyAlignment="1">
      <alignment horizontal="left" vertical="top" wrapText="1"/>
    </xf>
    <xf numFmtId="164" fontId="7" fillId="0" borderId="0" xfId="0" applyNumberFormat="1" applyFont="1" applyAlignment="1">
      <alignment vertical="top" wrapText="1"/>
    </xf>
    <xf numFmtId="0" fontId="2" fillId="4" borderId="24" xfId="0" applyFont="1" applyFill="1" applyBorder="1" applyAlignment="1">
      <alignment horizontal="center" vertical="center" wrapText="1"/>
    </xf>
    <xf numFmtId="0" fontId="7" fillId="0" borderId="0" xfId="0" applyFont="1" applyAlignment="1">
      <alignment horizontal="center"/>
    </xf>
    <xf numFmtId="43" fontId="18" fillId="0" borderId="0" xfId="0" applyNumberFormat="1" applyFont="1" applyAlignment="1">
      <alignment horizontal="center" vertical="center" wrapText="1"/>
    </xf>
    <xf numFmtId="43" fontId="0" fillId="0" borderId="0" xfId="1" applyFont="1" applyAlignment="1">
      <alignment horizontal="center" vertical="center"/>
    </xf>
    <xf numFmtId="43" fontId="18" fillId="0" borderId="0" xfId="1" applyFont="1" applyAlignment="1">
      <alignment horizontal="center" vertical="center" wrapText="1"/>
    </xf>
    <xf numFmtId="0" fontId="2" fillId="0" borderId="20" xfId="0" applyFont="1" applyBorder="1" applyAlignment="1">
      <alignment wrapText="1"/>
    </xf>
    <xf numFmtId="43" fontId="12" fillId="0" borderId="0" xfId="0" applyNumberFormat="1" applyFont="1" applyAlignment="1">
      <alignment vertical="top" wrapText="1"/>
    </xf>
    <xf numFmtId="43" fontId="26" fillId="0" borderId="0" xfId="0" applyNumberFormat="1" applyFont="1" applyAlignment="1">
      <alignment horizontal="justify" vertical="justify" wrapText="1"/>
    </xf>
    <xf numFmtId="164" fontId="0" fillId="0" borderId="33" xfId="0" applyNumberFormat="1" applyBorder="1"/>
    <xf numFmtId="43" fontId="3" fillId="0" borderId="0" xfId="1" applyFont="1" applyAlignment="1">
      <alignment horizontal="center" vertical="justify" wrapText="1"/>
    </xf>
    <xf numFmtId="0" fontId="2" fillId="0" borderId="0" xfId="0" applyFont="1" applyAlignment="1">
      <alignment vertical="center" wrapText="1"/>
    </xf>
    <xf numFmtId="0" fontId="21" fillId="0" borderId="14" xfId="0" applyFont="1" applyBorder="1" applyAlignment="1">
      <alignment horizontal="center"/>
    </xf>
    <xf numFmtId="0" fontId="21" fillId="0" borderId="13" xfId="0" applyFont="1" applyBorder="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18" fillId="0" borderId="0" xfId="0" applyFont="1" applyAlignment="1">
      <alignment horizontal="left" vertical="top" wrapText="1"/>
    </xf>
    <xf numFmtId="0" fontId="10" fillId="0" borderId="0" xfId="0" applyFont="1" applyAlignment="1">
      <alignment horizontal="center" vertical="center" wrapText="1"/>
    </xf>
    <xf numFmtId="0" fontId="2" fillId="0" borderId="0" xfId="0" applyFont="1" applyAlignment="1">
      <alignment horizontal="center"/>
    </xf>
    <xf numFmtId="0" fontId="20" fillId="0" borderId="0" xfId="0" applyFont="1" applyAlignment="1">
      <alignment horizontal="center" vertical="top" wrapText="1"/>
    </xf>
    <xf numFmtId="0" fontId="12" fillId="0" borderId="0" xfId="0" applyFont="1" applyAlignment="1">
      <alignment horizontal="left" vertical="top" wrapText="1"/>
    </xf>
    <xf numFmtId="0" fontId="17" fillId="0" borderId="0" xfId="0" applyFont="1" applyAlignment="1">
      <alignment horizontal="left" vertical="top" wrapText="1"/>
    </xf>
    <xf numFmtId="0" fontId="22" fillId="3" borderId="14" xfId="0" applyFont="1" applyFill="1" applyBorder="1" applyAlignment="1">
      <alignment horizontal="center"/>
    </xf>
    <xf numFmtId="0" fontId="22" fillId="3" borderId="13" xfId="0" applyFont="1" applyFill="1" applyBorder="1" applyAlignment="1">
      <alignment horizontal="center"/>
    </xf>
    <xf numFmtId="0" fontId="6" fillId="2" borderId="14" xfId="0" applyFont="1" applyFill="1" applyBorder="1" applyAlignment="1">
      <alignment horizontal="center"/>
    </xf>
    <xf numFmtId="0" fontId="6" fillId="2" borderId="15" xfId="0" applyFont="1" applyFill="1" applyBorder="1" applyAlignment="1">
      <alignment horizontal="center"/>
    </xf>
    <xf numFmtId="0" fontId="6" fillId="2" borderId="13" xfId="0" applyFont="1" applyFill="1" applyBorder="1" applyAlignment="1">
      <alignment horizontal="center"/>
    </xf>
    <xf numFmtId="0" fontId="21" fillId="2" borderId="14" xfId="0" applyFont="1" applyFill="1" applyBorder="1" applyAlignment="1">
      <alignment horizontal="center"/>
    </xf>
    <xf numFmtId="0" fontId="21" fillId="2" borderId="15" xfId="0" applyFont="1" applyFill="1" applyBorder="1" applyAlignment="1">
      <alignment horizontal="center"/>
    </xf>
    <xf numFmtId="0" fontId="21" fillId="2" borderId="13" xfId="0" applyFont="1" applyFill="1" applyBorder="1" applyAlignment="1">
      <alignment horizontal="center"/>
    </xf>
    <xf numFmtId="0" fontId="16" fillId="0" borderId="0" xfId="0" applyFont="1" applyAlignment="1">
      <alignment horizontal="left" vertical="justify"/>
    </xf>
    <xf numFmtId="0" fontId="18" fillId="0" borderId="0" xfId="0" applyFont="1" applyAlignment="1">
      <alignment horizontal="justify" vertical="justify" wrapText="1"/>
    </xf>
    <xf numFmtId="0" fontId="16" fillId="0" borderId="0" xfId="0" applyFont="1" applyAlignment="1">
      <alignment horizontal="left" vertical="top" wrapText="1"/>
    </xf>
    <xf numFmtId="0" fontId="12" fillId="4" borderId="4" xfId="0" applyFont="1" applyFill="1" applyBorder="1" applyAlignment="1">
      <alignment horizontal="center" vertical="top" wrapText="1"/>
    </xf>
    <xf numFmtId="0" fontId="16" fillId="0" borderId="4" xfId="0" applyFont="1" applyBorder="1" applyAlignment="1">
      <alignment horizontal="center" vertical="top" wrapText="1"/>
    </xf>
    <xf numFmtId="0" fontId="12" fillId="0" borderId="14" xfId="0" applyFont="1" applyBorder="1" applyAlignment="1">
      <alignment horizontal="center" vertical="top" wrapText="1"/>
    </xf>
    <xf numFmtId="0" fontId="12" fillId="0" borderId="15" xfId="0" applyFont="1" applyBorder="1" applyAlignment="1">
      <alignment horizontal="center" vertical="top" wrapText="1"/>
    </xf>
    <xf numFmtId="0" fontId="12" fillId="0" borderId="13" xfId="0" applyFont="1" applyBorder="1" applyAlignment="1">
      <alignment horizontal="center" vertical="top" wrapText="1"/>
    </xf>
    <xf numFmtId="0" fontId="13" fillId="0" borderId="0" xfId="0" applyFont="1" applyAlignment="1">
      <alignment horizontal="left" vertical="top"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0" fillId="0" borderId="4" xfId="0" applyBorder="1" applyAlignment="1">
      <alignment horizontal="center" vertical="center" wrapText="1"/>
    </xf>
    <xf numFmtId="43" fontId="0" fillId="0" borderId="4" xfId="1" applyFont="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43" fontId="0" fillId="0" borderId="8" xfId="1" applyFont="1" applyBorder="1" applyAlignment="1">
      <alignment horizontal="center" vertical="center" wrapText="1"/>
    </xf>
    <xf numFmtId="43" fontId="0" fillId="0" borderId="10" xfId="1"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1" fillId="0" borderId="8" xfId="0" applyFont="1" applyBorder="1" applyAlignment="1">
      <alignment horizontal="center" vertical="center" wrapText="1"/>
    </xf>
    <xf numFmtId="0" fontId="0" fillId="0" borderId="11" xfId="0" applyBorder="1" applyAlignment="1">
      <alignment horizontal="center" vertical="center" wrapText="1"/>
    </xf>
    <xf numFmtId="0" fontId="6" fillId="0" borderId="4" xfId="0" applyFont="1" applyBorder="1" applyAlignment="1">
      <alignment horizontal="center" vertical="center" wrapText="1"/>
    </xf>
    <xf numFmtId="0" fontId="17" fillId="0" borderId="0" xfId="0" applyFont="1" applyAlignment="1">
      <alignment horizontal="left" vertical="top"/>
    </xf>
    <xf numFmtId="0" fontId="12" fillId="4" borderId="14"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6" fillId="0" borderId="4" xfId="0" applyFont="1" applyBorder="1" applyAlignment="1">
      <alignment horizontal="left" vertical="top" wrapText="1"/>
    </xf>
    <xf numFmtId="0" fontId="12" fillId="0" borderId="0" xfId="0" applyFont="1" applyAlignment="1">
      <alignment horizontal="center" vertical="top" wrapText="1"/>
    </xf>
    <xf numFmtId="43" fontId="16" fillId="0" borderId="4" xfId="0" applyNumberFormat="1" applyFont="1" applyBorder="1" applyAlignment="1">
      <alignment vertical="top" wrapText="1"/>
    </xf>
    <xf numFmtId="0" fontId="16" fillId="0" borderId="4" xfId="0" applyFont="1" applyBorder="1" applyAlignment="1">
      <alignment vertical="top" wrapText="1"/>
    </xf>
    <xf numFmtId="43"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Alignment="1">
      <alignment horizontal="center"/>
    </xf>
    <xf numFmtId="0" fontId="2" fillId="4" borderId="1" xfId="0" applyFont="1" applyFill="1" applyBorder="1" applyAlignment="1">
      <alignment horizontal="center" vertical="center" wrapText="1"/>
    </xf>
    <xf numFmtId="0" fontId="21" fillId="0" borderId="4" xfId="0" applyFont="1" applyBorder="1" applyAlignment="1">
      <alignment horizontal="center"/>
    </xf>
    <xf numFmtId="0" fontId="0" fillId="0" borderId="16" xfId="0" applyBorder="1" applyAlignment="1">
      <alignment horizontal="center" vertical="center" wrapText="1"/>
    </xf>
    <xf numFmtId="0" fontId="16" fillId="0" borderId="14" xfId="0" applyFont="1" applyBorder="1" applyAlignment="1">
      <alignment horizontal="left" vertical="top" wrapText="1"/>
    </xf>
    <xf numFmtId="0" fontId="16" fillId="0" borderId="13" xfId="0" applyFont="1" applyBorder="1" applyAlignment="1">
      <alignment horizontal="left" vertical="top" wrapText="1"/>
    </xf>
    <xf numFmtId="0" fontId="0" fillId="0" borderId="2" xfId="0" applyBorder="1" applyAlignment="1">
      <alignment horizontal="center" vertical="center" wrapText="1"/>
    </xf>
    <xf numFmtId="0" fontId="2" fillId="4" borderId="2"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16" fillId="0" borderId="0" xfId="0" applyFont="1" applyAlignment="1">
      <alignment horizontal="justify" vertical="justify"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1" fillId="0" borderId="14" xfId="0" applyFont="1" applyBorder="1" applyAlignment="1">
      <alignment horizontal="center" wrapText="1"/>
    </xf>
    <xf numFmtId="0" fontId="21" fillId="0" borderId="13" xfId="0" applyFont="1" applyBorder="1" applyAlignment="1">
      <alignment horizontal="center" wrapText="1"/>
    </xf>
    <xf numFmtId="0" fontId="7" fillId="0" borderId="0" xfId="0" applyFont="1" applyAlignment="1">
      <alignment horizontal="center" vertical="center" wrapText="1"/>
    </xf>
  </cellXfs>
  <cellStyles count="3">
    <cellStyle name="Millares" xfId="1" builtinId="3"/>
    <cellStyle name="Millares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5</xdr:col>
      <xdr:colOff>344705</xdr:colOff>
      <xdr:row>0</xdr:row>
      <xdr:rowOff>109841</xdr:rowOff>
    </xdr:from>
    <xdr:to>
      <xdr:col>6</xdr:col>
      <xdr:colOff>637371</xdr:colOff>
      <xdr:row>5</xdr:row>
      <xdr:rowOff>48800</xdr:rowOff>
    </xdr:to>
    <xdr:pic>
      <xdr:nvPicPr>
        <xdr:cNvPr id="2" name="Imagen 1">
          <a:extLst>
            <a:ext uri="{FF2B5EF4-FFF2-40B4-BE49-F238E27FC236}">
              <a16:creationId xmlns:a16="http://schemas.microsoft.com/office/drawing/2014/main" id="{F63F207E-6EDA-4E5F-8578-992E1DADA2B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000" t="9168" r="23124" b="11275"/>
        <a:stretch/>
      </xdr:blipFill>
      <xdr:spPr>
        <a:xfrm>
          <a:off x="5107205" y="109841"/>
          <a:ext cx="1064191" cy="1034334"/>
        </a:xfrm>
        <a:prstGeom prst="rect">
          <a:avLst/>
        </a:prstGeom>
      </xdr:spPr>
    </xdr:pic>
    <xdr:clientData/>
  </xdr:twoCellAnchor>
  <xdr:twoCellAnchor editAs="oneCell">
    <xdr:from>
      <xdr:col>1</xdr:col>
      <xdr:colOff>195186</xdr:colOff>
      <xdr:row>0</xdr:row>
      <xdr:rowOff>112057</xdr:rowOff>
    </xdr:from>
    <xdr:to>
      <xdr:col>4</xdr:col>
      <xdr:colOff>1552950</xdr:colOff>
      <xdr:row>5</xdr:row>
      <xdr:rowOff>168088</xdr:rowOff>
    </xdr:to>
    <xdr:pic>
      <xdr:nvPicPr>
        <xdr:cNvPr id="3" name="Imagen 2">
          <a:extLst>
            <a:ext uri="{FF2B5EF4-FFF2-40B4-BE49-F238E27FC236}">
              <a16:creationId xmlns:a16="http://schemas.microsoft.com/office/drawing/2014/main" id="{213CDAB1-5664-4BD1-B0F5-ECA6898637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6661" y="112057"/>
          <a:ext cx="3558039" cy="11514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ACB8-67E1-4C6E-8FA8-576A06B7B43F}">
  <dimension ref="A2:X401"/>
  <sheetViews>
    <sheetView tabSelected="1" topLeftCell="A81" zoomScale="110" zoomScaleNormal="110" workbookViewId="0">
      <selection activeCell="F65" sqref="F65:G65"/>
    </sheetView>
  </sheetViews>
  <sheetFormatPr baseColWidth="10" defaultColWidth="11.5703125" defaultRowHeight="15" x14ac:dyDescent="0.25"/>
  <cols>
    <col min="1" max="1" width="5.5703125" customWidth="1"/>
    <col min="2" max="2" width="8.28515625" customWidth="1"/>
    <col min="3" max="3" width="7.42578125" customWidth="1"/>
    <col min="4" max="4" width="17.28515625" customWidth="1"/>
    <col min="5" max="5" width="32.85546875" customWidth="1"/>
    <col min="7" max="7" width="15.7109375" bestFit="1" customWidth="1"/>
    <col min="8" max="8" width="13.28515625" bestFit="1" customWidth="1"/>
    <col min="9" max="9" width="17.42578125" customWidth="1"/>
    <col min="10" max="10" width="12.28515625" customWidth="1"/>
    <col min="11" max="11" width="13.7109375" customWidth="1"/>
    <col min="12" max="13" width="12.28515625" customWidth="1"/>
    <col min="14" max="14" width="14.28515625" customWidth="1"/>
    <col min="15" max="15" width="12.28515625" customWidth="1"/>
    <col min="16" max="16" width="14.42578125" bestFit="1" customWidth="1"/>
    <col min="17" max="18" width="12.28515625" bestFit="1" customWidth="1"/>
    <col min="19" max="19" width="14.42578125" bestFit="1" customWidth="1"/>
    <col min="20" max="20" width="12.28515625" bestFit="1" customWidth="1"/>
  </cols>
  <sheetData>
    <row r="2" spans="1:22" ht="26.25" customHeight="1" x14ac:dyDescent="0.25">
      <c r="C2" s="26"/>
      <c r="D2" s="26"/>
      <c r="E2" s="26"/>
      <c r="F2" s="26"/>
      <c r="G2" s="26"/>
      <c r="H2" s="26"/>
      <c r="I2" s="26"/>
      <c r="J2" s="26"/>
      <c r="K2" s="26"/>
      <c r="L2" s="26"/>
      <c r="M2" s="26"/>
      <c r="N2" s="26"/>
      <c r="O2" s="26"/>
      <c r="P2" s="26"/>
      <c r="Q2" s="26"/>
      <c r="R2" s="26"/>
      <c r="S2" s="26"/>
      <c r="T2" s="26"/>
    </row>
    <row r="3" spans="1:22" ht="15" customHeight="1" x14ac:dyDescent="0.25">
      <c r="B3" s="26"/>
      <c r="C3" s="26"/>
      <c r="D3" s="26"/>
      <c r="E3" s="26"/>
      <c r="F3" s="26"/>
      <c r="G3" s="26"/>
      <c r="H3" s="26"/>
      <c r="I3" s="26"/>
      <c r="J3" s="26"/>
      <c r="K3" s="26"/>
      <c r="L3" s="26"/>
      <c r="M3" s="26"/>
      <c r="N3" s="26"/>
      <c r="O3" s="26"/>
      <c r="P3" s="26"/>
      <c r="Q3" s="26"/>
      <c r="R3" s="26"/>
      <c r="S3" s="26"/>
      <c r="T3" s="26"/>
    </row>
    <row r="4" spans="1:22" ht="15" customHeight="1" x14ac:dyDescent="0.25">
      <c r="B4" s="26"/>
      <c r="C4" s="26"/>
      <c r="D4" s="26"/>
      <c r="E4" s="26"/>
      <c r="F4" s="26"/>
      <c r="G4" s="26"/>
      <c r="H4" s="26"/>
      <c r="I4" s="26"/>
      <c r="J4" s="26"/>
      <c r="K4" s="26"/>
      <c r="L4" s="26"/>
      <c r="M4" s="26"/>
      <c r="N4" s="26"/>
      <c r="O4" s="26"/>
      <c r="P4" s="26"/>
      <c r="Q4" s="26"/>
      <c r="R4" s="26"/>
      <c r="S4" s="26"/>
      <c r="T4" s="26"/>
    </row>
    <row r="5" spans="1:22" x14ac:dyDescent="0.25">
      <c r="B5" s="27"/>
      <c r="C5" s="27"/>
      <c r="D5" s="27"/>
      <c r="E5" s="27"/>
      <c r="F5" s="27"/>
      <c r="G5" s="27"/>
      <c r="H5" s="27"/>
      <c r="I5" s="27"/>
      <c r="J5" s="27"/>
      <c r="K5" s="27"/>
      <c r="L5" s="27"/>
      <c r="M5" s="27"/>
      <c r="N5" s="27"/>
      <c r="O5" s="27"/>
      <c r="P5" s="27"/>
      <c r="Q5" s="27"/>
      <c r="R5" s="27"/>
      <c r="S5" s="27"/>
    </row>
    <row r="7" spans="1:22" ht="54.6" customHeight="1" x14ac:dyDescent="0.25">
      <c r="B7" s="146" t="s">
        <v>272</v>
      </c>
      <c r="C7" s="146"/>
      <c r="D7" s="146"/>
      <c r="E7" s="146"/>
      <c r="F7" s="146"/>
      <c r="G7" s="146"/>
      <c r="H7" s="74"/>
      <c r="I7" s="74"/>
      <c r="J7" s="74"/>
      <c r="K7" s="74"/>
      <c r="L7" s="74"/>
      <c r="M7" s="74"/>
      <c r="N7" s="74"/>
      <c r="O7" s="74"/>
      <c r="P7" s="74"/>
      <c r="Q7" s="74"/>
      <c r="R7" s="74"/>
      <c r="S7" s="74"/>
    </row>
    <row r="8" spans="1:22" x14ac:dyDescent="0.25">
      <c r="F8" s="64"/>
      <c r="G8" s="64"/>
      <c r="H8" s="64"/>
      <c r="I8" s="64"/>
      <c r="J8" s="64"/>
      <c r="K8" s="64"/>
      <c r="L8" s="64"/>
      <c r="M8" s="64"/>
      <c r="N8" s="64"/>
      <c r="O8" s="64"/>
      <c r="P8" s="64"/>
      <c r="Q8" s="64"/>
    </row>
    <row r="9" spans="1:22" x14ac:dyDescent="0.25">
      <c r="B9" s="145" t="s">
        <v>45</v>
      </c>
      <c r="C9" s="145"/>
      <c r="D9" s="145"/>
      <c r="E9" s="145"/>
      <c r="F9" s="145"/>
      <c r="G9" s="145"/>
    </row>
    <row r="10" spans="1:22" x14ac:dyDescent="0.25">
      <c r="D10" s="197" t="s">
        <v>296</v>
      </c>
      <c r="E10" s="197"/>
      <c r="F10" s="197"/>
    </row>
    <row r="12" spans="1:22" ht="64.150000000000006" customHeight="1" x14ac:dyDescent="0.25">
      <c r="B12" s="144" t="s">
        <v>253</v>
      </c>
      <c r="C12" s="144"/>
      <c r="D12" s="144"/>
      <c r="E12" s="144"/>
      <c r="F12" s="144"/>
      <c r="G12" s="144"/>
      <c r="H12" s="73"/>
      <c r="I12" s="73"/>
      <c r="J12" s="73"/>
      <c r="K12" s="73"/>
      <c r="L12" s="73"/>
      <c r="M12" s="73"/>
      <c r="N12" s="73"/>
      <c r="O12" s="73"/>
      <c r="P12" s="73"/>
      <c r="Q12" s="73"/>
      <c r="R12" s="73"/>
      <c r="S12" s="73"/>
      <c r="T12" s="73"/>
      <c r="U12" s="73"/>
      <c r="V12" s="73"/>
    </row>
    <row r="13" spans="1:22" x14ac:dyDescent="0.25">
      <c r="A13" s="73"/>
      <c r="B13" s="73"/>
      <c r="C13" s="73"/>
      <c r="D13" s="73"/>
      <c r="E13" s="73"/>
      <c r="F13" s="73"/>
      <c r="G13" s="73"/>
      <c r="H13" s="73"/>
      <c r="I13" s="73"/>
      <c r="J13" s="73"/>
      <c r="K13" s="73"/>
      <c r="L13" s="73"/>
      <c r="M13" s="73"/>
      <c r="N13" s="73"/>
      <c r="O13" s="73"/>
      <c r="P13" s="73"/>
      <c r="Q13" s="73"/>
      <c r="R13" s="73"/>
      <c r="S13" s="73"/>
      <c r="T13" s="73"/>
      <c r="U13" s="73"/>
      <c r="V13" s="73"/>
    </row>
    <row r="14" spans="1:22" x14ac:dyDescent="0.25">
      <c r="A14" s="5"/>
      <c r="B14" s="5"/>
      <c r="C14" s="5"/>
      <c r="D14" s="5"/>
      <c r="E14" s="5"/>
      <c r="F14" s="5"/>
      <c r="G14" s="5"/>
      <c r="H14" s="5"/>
      <c r="I14" s="5"/>
      <c r="J14" s="5"/>
      <c r="K14" s="5"/>
      <c r="L14" s="5"/>
      <c r="M14" s="5"/>
      <c r="N14" s="5"/>
      <c r="O14" s="5"/>
      <c r="P14" s="5"/>
      <c r="Q14" s="5"/>
      <c r="R14" s="5"/>
      <c r="S14" s="5"/>
      <c r="T14" s="5"/>
      <c r="U14" s="5"/>
      <c r="V14" s="5"/>
    </row>
    <row r="15" spans="1:22" x14ac:dyDescent="0.25">
      <c r="B15" s="76" t="s">
        <v>4</v>
      </c>
      <c r="C15" s="76"/>
      <c r="D15" s="76"/>
      <c r="E15" s="76"/>
      <c r="F15" s="76"/>
      <c r="G15" s="76"/>
      <c r="H15" s="76"/>
      <c r="I15" s="76"/>
      <c r="J15" s="76"/>
      <c r="K15" s="76"/>
      <c r="L15" s="76"/>
      <c r="M15" s="76"/>
      <c r="N15" s="76"/>
      <c r="O15" s="76"/>
      <c r="P15" s="76"/>
      <c r="Q15" s="76"/>
      <c r="R15" s="76"/>
      <c r="S15" s="76"/>
      <c r="T15" s="76"/>
      <c r="U15" s="76"/>
      <c r="V15" s="76"/>
    </row>
    <row r="16" spans="1:22" x14ac:dyDescent="0.25">
      <c r="A16" s="5"/>
      <c r="B16" s="5"/>
      <c r="C16" s="5"/>
      <c r="D16" s="5"/>
      <c r="E16" s="5"/>
      <c r="F16" s="5"/>
      <c r="G16" s="5"/>
      <c r="H16" s="5"/>
      <c r="I16" s="5"/>
      <c r="J16" s="5"/>
      <c r="K16" s="5"/>
      <c r="L16" s="5"/>
      <c r="M16" s="5"/>
      <c r="N16" s="5"/>
      <c r="O16" s="5"/>
      <c r="P16" s="5"/>
      <c r="Q16" s="5"/>
      <c r="R16" s="5"/>
      <c r="S16" s="5"/>
      <c r="T16" s="5"/>
      <c r="U16" s="5"/>
      <c r="V16" s="5"/>
    </row>
    <row r="17" spans="1:22" ht="15.75" x14ac:dyDescent="0.25">
      <c r="A17" s="6" t="s">
        <v>6</v>
      </c>
      <c r="B17" s="77" t="s">
        <v>5</v>
      </c>
      <c r="C17" s="77"/>
      <c r="D17" s="77"/>
      <c r="E17" s="77"/>
      <c r="F17" s="77"/>
      <c r="G17" s="77"/>
      <c r="H17" s="77"/>
      <c r="I17" s="77"/>
      <c r="J17" s="77"/>
      <c r="K17" s="77"/>
      <c r="L17" s="77"/>
      <c r="M17" s="77"/>
      <c r="N17" s="77"/>
      <c r="O17" s="77"/>
      <c r="P17" s="77"/>
      <c r="Q17" s="77"/>
      <c r="R17" s="77"/>
      <c r="S17" s="77"/>
      <c r="T17" s="77"/>
      <c r="U17" s="77"/>
      <c r="V17" s="77"/>
    </row>
    <row r="18" spans="1:22" x14ac:dyDescent="0.25">
      <c r="A18" s="5"/>
      <c r="B18" s="5"/>
      <c r="C18" s="5"/>
      <c r="D18" s="5"/>
      <c r="E18" s="5"/>
      <c r="F18" s="5"/>
      <c r="G18" s="5"/>
      <c r="H18" s="5"/>
      <c r="I18" s="5"/>
      <c r="J18" s="5"/>
      <c r="K18" s="5"/>
      <c r="L18" s="5"/>
      <c r="M18" s="5"/>
      <c r="N18" s="5"/>
      <c r="O18" s="5"/>
      <c r="P18" s="5"/>
      <c r="Q18" s="5"/>
      <c r="R18" s="5"/>
      <c r="S18" s="5"/>
      <c r="T18" s="5"/>
      <c r="U18" s="5"/>
      <c r="V18" s="5"/>
    </row>
    <row r="19" spans="1:22" ht="15.75" x14ac:dyDescent="0.25">
      <c r="B19" s="63" t="s">
        <v>172</v>
      </c>
      <c r="C19" s="62"/>
      <c r="D19" s="62"/>
      <c r="E19" s="62"/>
      <c r="F19" s="62"/>
      <c r="G19" s="62"/>
      <c r="H19" s="62"/>
      <c r="I19" s="62"/>
      <c r="J19" s="62"/>
      <c r="K19" s="62"/>
      <c r="L19" s="62"/>
      <c r="M19" s="62"/>
      <c r="N19" s="62"/>
      <c r="O19" s="62"/>
      <c r="P19" s="62"/>
      <c r="Q19" s="62"/>
      <c r="R19" s="62"/>
      <c r="S19" s="62"/>
      <c r="T19" s="62"/>
      <c r="U19" s="62"/>
      <c r="V19" s="62"/>
    </row>
    <row r="20" spans="1:22" ht="15.75" customHeight="1" x14ac:dyDescent="0.25">
      <c r="A20" s="8"/>
      <c r="B20" s="158" t="s">
        <v>322</v>
      </c>
      <c r="C20" s="158"/>
      <c r="D20" s="158"/>
      <c r="E20" s="158"/>
      <c r="F20" s="158"/>
      <c r="G20" s="158"/>
    </row>
    <row r="21" spans="1:22" x14ac:dyDescent="0.25">
      <c r="A21" s="8"/>
    </row>
    <row r="22" spans="1:22" x14ac:dyDescent="0.25">
      <c r="A22" s="8"/>
      <c r="B22" s="64" t="s">
        <v>175</v>
      </c>
    </row>
    <row r="23" spans="1:22" x14ac:dyDescent="0.25">
      <c r="C23" s="5"/>
      <c r="D23" s="5"/>
      <c r="E23" s="5"/>
      <c r="F23" s="5"/>
      <c r="G23" s="5"/>
      <c r="H23" s="5"/>
      <c r="I23" s="5"/>
      <c r="J23" s="5"/>
      <c r="K23" s="5"/>
      <c r="L23" s="5"/>
      <c r="M23" s="5"/>
      <c r="N23" s="5"/>
      <c r="O23" s="5"/>
      <c r="P23" s="5"/>
      <c r="Q23" s="5"/>
      <c r="R23" s="5"/>
      <c r="S23" s="5"/>
      <c r="T23" s="5"/>
      <c r="U23" s="5"/>
      <c r="V23" s="5"/>
    </row>
    <row r="24" spans="1:22" x14ac:dyDescent="0.25">
      <c r="B24" s="68" t="s">
        <v>310</v>
      </c>
      <c r="C24" s="68"/>
      <c r="D24" s="68"/>
      <c r="E24" s="68"/>
      <c r="F24" s="68"/>
      <c r="G24" s="68"/>
      <c r="H24" s="68"/>
      <c r="I24" s="103"/>
      <c r="J24" s="68"/>
      <c r="K24" s="68"/>
      <c r="L24" s="68"/>
      <c r="M24" s="68"/>
      <c r="N24" s="68"/>
      <c r="O24" s="68"/>
      <c r="P24" s="68"/>
      <c r="Q24" s="68"/>
      <c r="R24" s="68"/>
      <c r="S24" s="68"/>
      <c r="T24" s="68"/>
      <c r="U24" s="68"/>
      <c r="V24" s="68"/>
    </row>
    <row r="25" spans="1:22" x14ac:dyDescent="0.25">
      <c r="B25" s="68"/>
      <c r="C25" s="68"/>
      <c r="D25" s="68"/>
      <c r="E25" s="68"/>
      <c r="F25" s="68"/>
      <c r="G25" s="68"/>
      <c r="H25" s="68"/>
      <c r="I25" s="68"/>
      <c r="J25" s="68"/>
      <c r="K25" s="68"/>
      <c r="L25" s="68"/>
      <c r="M25" s="68"/>
      <c r="N25" s="68"/>
      <c r="O25" s="68"/>
      <c r="P25" s="68"/>
      <c r="Q25" s="68"/>
      <c r="R25" s="68"/>
      <c r="S25" s="68"/>
      <c r="T25" s="68"/>
      <c r="U25" s="68"/>
      <c r="V25" s="68"/>
    </row>
    <row r="26" spans="1:22" ht="28.15" customHeight="1" x14ac:dyDescent="0.25">
      <c r="B26" s="158" t="s">
        <v>247</v>
      </c>
      <c r="C26" s="158"/>
      <c r="D26" s="158"/>
      <c r="E26" s="158"/>
      <c r="F26" s="158"/>
      <c r="G26" s="158"/>
      <c r="H26" s="68"/>
      <c r="I26" s="104"/>
      <c r="J26" s="68"/>
      <c r="K26" s="68"/>
      <c r="L26" s="68"/>
      <c r="M26" s="68"/>
      <c r="N26" s="68"/>
      <c r="O26" s="68"/>
      <c r="P26" s="68"/>
      <c r="Q26" s="68"/>
      <c r="R26" s="68"/>
      <c r="S26" s="68"/>
      <c r="T26" s="68"/>
      <c r="U26" s="68"/>
      <c r="V26" s="68"/>
    </row>
    <row r="27" spans="1:22" ht="16.149999999999999" customHeight="1" x14ac:dyDescent="0.25">
      <c r="B27" s="87"/>
      <c r="C27" s="87"/>
      <c r="D27" s="87"/>
      <c r="E27" s="87"/>
      <c r="F27" s="87"/>
      <c r="G27" s="87"/>
      <c r="H27" s="68"/>
      <c r="I27" s="68"/>
      <c r="J27" s="68"/>
      <c r="K27" s="68"/>
      <c r="L27" s="68"/>
      <c r="M27" s="68"/>
      <c r="N27" s="68"/>
      <c r="O27" s="68"/>
      <c r="P27" s="68"/>
      <c r="Q27" s="68"/>
      <c r="R27" s="68"/>
      <c r="S27" s="68"/>
      <c r="T27" s="68"/>
      <c r="U27" s="68"/>
      <c r="V27" s="68"/>
    </row>
    <row r="28" spans="1:22" ht="16.149999999999999" customHeight="1" x14ac:dyDescent="0.25">
      <c r="B28" s="64" t="s">
        <v>254</v>
      </c>
      <c r="C28" s="87"/>
      <c r="D28" s="87"/>
      <c r="E28" s="87"/>
      <c r="F28" s="87"/>
      <c r="G28" s="87"/>
      <c r="H28" s="68"/>
      <c r="I28" s="68"/>
      <c r="J28" s="68"/>
      <c r="K28" s="68"/>
      <c r="L28" s="68"/>
      <c r="M28" s="68"/>
      <c r="N28" s="68"/>
      <c r="O28" s="68"/>
      <c r="P28" s="68"/>
      <c r="Q28" s="68"/>
      <c r="R28" s="68"/>
      <c r="S28" s="68"/>
      <c r="T28" s="68"/>
      <c r="U28" s="68"/>
      <c r="V28" s="68"/>
    </row>
    <row r="29" spans="1:22" ht="116.25" customHeight="1" x14ac:dyDescent="0.25">
      <c r="B29" s="158" t="s">
        <v>312</v>
      </c>
      <c r="C29" s="158"/>
      <c r="D29" s="158"/>
      <c r="E29" s="158"/>
      <c r="F29" s="158"/>
      <c r="G29" s="158"/>
      <c r="H29" s="68"/>
      <c r="I29" s="68"/>
      <c r="J29" s="68"/>
      <c r="K29" s="68"/>
      <c r="L29" s="68"/>
      <c r="M29" s="68"/>
      <c r="N29" s="68"/>
      <c r="O29" s="68"/>
      <c r="P29" s="68"/>
      <c r="Q29" s="68"/>
      <c r="R29" s="68"/>
      <c r="S29" s="68"/>
      <c r="T29" s="68"/>
      <c r="U29" s="68"/>
      <c r="V29" s="68"/>
    </row>
    <row r="30" spans="1:22" ht="15.75" thickBot="1" x14ac:dyDescent="0.3">
      <c r="B30" s="9"/>
      <c r="C30" s="9"/>
      <c r="D30" s="9"/>
      <c r="E30" s="9"/>
      <c r="F30" s="9"/>
      <c r="G30" s="9"/>
      <c r="H30" s="9"/>
      <c r="I30" s="9"/>
      <c r="J30" s="9"/>
      <c r="K30" s="9"/>
      <c r="L30" s="9"/>
      <c r="M30" s="9"/>
      <c r="N30" s="9"/>
      <c r="O30" s="9"/>
      <c r="P30" s="9"/>
      <c r="Q30" s="9"/>
      <c r="R30" s="9"/>
      <c r="S30" s="9"/>
      <c r="T30" s="9"/>
      <c r="U30" s="9"/>
      <c r="V30" s="9"/>
    </row>
    <row r="31" spans="1:22" ht="25.15" customHeight="1" thickBot="1" x14ac:dyDescent="0.3">
      <c r="B31" s="198" t="s">
        <v>0</v>
      </c>
      <c r="C31" s="196"/>
      <c r="D31" s="198" t="s">
        <v>1</v>
      </c>
      <c r="E31" s="204"/>
      <c r="F31" s="196"/>
      <c r="G31" s="97" t="s">
        <v>2</v>
      </c>
    </row>
    <row r="32" spans="1:22" ht="15" customHeight="1" thickBot="1" x14ac:dyDescent="0.3">
      <c r="B32" s="178" t="s">
        <v>47</v>
      </c>
      <c r="C32" s="179"/>
      <c r="D32" s="178" t="s">
        <v>8</v>
      </c>
      <c r="E32" s="203"/>
      <c r="F32" s="179"/>
      <c r="G32" s="96">
        <v>0</v>
      </c>
    </row>
    <row r="33" spans="2:22" ht="15" customHeight="1" thickBot="1" x14ac:dyDescent="0.3">
      <c r="B33" s="178" t="s">
        <v>48</v>
      </c>
      <c r="C33" s="179"/>
      <c r="D33" s="178" t="s">
        <v>9</v>
      </c>
      <c r="E33" s="203"/>
      <c r="F33" s="179"/>
      <c r="G33" s="116">
        <v>330709.37</v>
      </c>
    </row>
    <row r="34" spans="2:22" ht="15" customHeight="1" thickBot="1" x14ac:dyDescent="0.3">
      <c r="B34" s="178" t="s">
        <v>49</v>
      </c>
      <c r="C34" s="179"/>
      <c r="D34" s="178" t="s">
        <v>10</v>
      </c>
      <c r="E34" s="203"/>
      <c r="F34" s="179"/>
      <c r="G34" s="117">
        <v>333734.01</v>
      </c>
    </row>
    <row r="35" spans="2:22" ht="15" customHeight="1" thickBot="1" x14ac:dyDescent="0.3">
      <c r="B35" s="178" t="s">
        <v>50</v>
      </c>
      <c r="C35" s="179"/>
      <c r="D35" s="178" t="s">
        <v>11</v>
      </c>
      <c r="E35" s="203"/>
      <c r="F35" s="179"/>
      <c r="G35" s="117">
        <v>309490.32</v>
      </c>
    </row>
    <row r="36" spans="2:22" ht="15.75" customHeight="1" thickBot="1" x14ac:dyDescent="0.3">
      <c r="B36" s="178" t="s">
        <v>51</v>
      </c>
      <c r="C36" s="179"/>
      <c r="D36" s="178" t="s">
        <v>58</v>
      </c>
      <c r="E36" s="203"/>
      <c r="F36" s="179"/>
      <c r="G36" s="117">
        <v>559323.02</v>
      </c>
    </row>
    <row r="37" spans="2:22" ht="15.75" customHeight="1" thickBot="1" x14ac:dyDescent="0.3">
      <c r="B37" s="178" t="s">
        <v>52</v>
      </c>
      <c r="C37" s="179"/>
      <c r="D37" s="178" t="s">
        <v>12</v>
      </c>
      <c r="E37" s="203"/>
      <c r="F37" s="179"/>
      <c r="G37" s="117">
        <v>977493.23</v>
      </c>
    </row>
    <row r="38" spans="2:22" ht="15.75" customHeight="1" thickBot="1" x14ac:dyDescent="0.3">
      <c r="B38" s="178" t="s">
        <v>53</v>
      </c>
      <c r="C38" s="179"/>
      <c r="D38" s="178" t="s">
        <v>13</v>
      </c>
      <c r="E38" s="203"/>
      <c r="F38" s="179"/>
      <c r="G38" s="117">
        <v>19928.54</v>
      </c>
    </row>
    <row r="39" spans="2:22" ht="15.75" customHeight="1" thickBot="1" x14ac:dyDescent="0.3">
      <c r="B39" s="178" t="s">
        <v>54</v>
      </c>
      <c r="C39" s="179"/>
      <c r="D39" s="178" t="s">
        <v>14</v>
      </c>
      <c r="E39" s="203"/>
      <c r="F39" s="179"/>
      <c r="G39" s="117">
        <v>877950.7</v>
      </c>
    </row>
    <row r="40" spans="2:22" ht="15.75" customHeight="1" thickBot="1" x14ac:dyDescent="0.3">
      <c r="B40" s="178" t="s">
        <v>55</v>
      </c>
      <c r="C40" s="179"/>
      <c r="D40" s="178" t="s">
        <v>15</v>
      </c>
      <c r="E40" s="203"/>
      <c r="F40" s="179"/>
      <c r="G40" s="117">
        <v>877352.64</v>
      </c>
    </row>
    <row r="41" spans="2:22" ht="15.75" customHeight="1" thickBot="1" x14ac:dyDescent="0.3">
      <c r="B41" s="178" t="s">
        <v>56</v>
      </c>
      <c r="C41" s="179"/>
      <c r="D41" s="178" t="s">
        <v>16</v>
      </c>
      <c r="E41" s="203"/>
      <c r="F41" s="179"/>
      <c r="G41" s="117">
        <v>0</v>
      </c>
    </row>
    <row r="42" spans="2:22" ht="15.75" customHeight="1" thickBot="1" x14ac:dyDescent="0.3">
      <c r="B42" s="178" t="s">
        <v>57</v>
      </c>
      <c r="C42" s="179"/>
      <c r="D42" s="178" t="s">
        <v>17</v>
      </c>
      <c r="E42" s="203"/>
      <c r="F42" s="179"/>
      <c r="G42" s="136">
        <v>500.09</v>
      </c>
    </row>
    <row r="43" spans="2:22" ht="15.75" customHeight="1" thickBot="1" x14ac:dyDescent="0.3">
      <c r="B43" s="178" t="s">
        <v>290</v>
      </c>
      <c r="C43" s="179"/>
      <c r="D43" s="178" t="s">
        <v>289</v>
      </c>
      <c r="E43" s="203"/>
      <c r="F43" s="179"/>
      <c r="G43" s="136">
        <v>161142.13</v>
      </c>
    </row>
    <row r="44" spans="2:22" ht="15.75" customHeight="1" thickBot="1" x14ac:dyDescent="0.3">
      <c r="B44" s="178" t="s">
        <v>46</v>
      </c>
      <c r="C44" s="179"/>
      <c r="D44" s="178" t="s">
        <v>18</v>
      </c>
      <c r="E44" s="203"/>
      <c r="F44" s="179"/>
      <c r="G44" s="117">
        <v>0</v>
      </c>
    </row>
    <row r="45" spans="2:22" ht="15.75" customHeight="1" thickBot="1" x14ac:dyDescent="0.3">
      <c r="B45" s="98"/>
      <c r="C45" s="99"/>
      <c r="D45" s="99"/>
      <c r="E45" s="100"/>
      <c r="F45" s="98" t="s">
        <v>20</v>
      </c>
      <c r="G45" s="108">
        <f>SUM(G32:G44)</f>
        <v>4447624.05</v>
      </c>
    </row>
    <row r="47" spans="2:22" ht="17.45" customHeight="1" x14ac:dyDescent="0.25">
      <c r="B47" s="67"/>
      <c r="C47" s="67"/>
      <c r="D47" s="67"/>
      <c r="E47" s="67"/>
      <c r="F47" s="67"/>
      <c r="G47" s="67"/>
      <c r="H47" s="67"/>
      <c r="I47" s="67"/>
      <c r="J47" s="67"/>
      <c r="K47" s="67"/>
      <c r="L47" s="67"/>
      <c r="M47" s="67"/>
      <c r="N47" s="67"/>
      <c r="O47" s="67"/>
      <c r="P47" s="67"/>
      <c r="Q47" s="67"/>
      <c r="R47" s="67"/>
      <c r="S47" s="67"/>
      <c r="T47" s="67"/>
      <c r="U47" s="67"/>
      <c r="V47" s="67"/>
    </row>
    <row r="48" spans="2:22" ht="14.45" customHeight="1" x14ac:dyDescent="0.25">
      <c r="B48" s="66" t="s">
        <v>176</v>
      </c>
      <c r="C48" s="65"/>
      <c r="D48" s="65"/>
      <c r="E48" s="65"/>
      <c r="F48" s="65"/>
      <c r="G48" s="65"/>
      <c r="H48" s="65"/>
      <c r="I48" s="65"/>
      <c r="J48" s="65"/>
      <c r="K48" s="65"/>
      <c r="L48" s="65"/>
      <c r="M48" s="65"/>
      <c r="N48" s="65"/>
      <c r="O48" s="65"/>
      <c r="P48" s="65"/>
      <c r="Q48" s="65"/>
      <c r="R48" s="65"/>
      <c r="S48" s="65"/>
      <c r="T48" s="65"/>
      <c r="U48" s="65"/>
      <c r="V48" s="65"/>
    </row>
    <row r="49" spans="1:22" ht="15.75" thickBot="1" x14ac:dyDescent="0.3">
      <c r="A49" s="50"/>
      <c r="B49" s="51"/>
      <c r="C49" s="51"/>
      <c r="D49" s="51"/>
      <c r="E49" s="51"/>
      <c r="F49" s="51"/>
      <c r="G49" s="51"/>
      <c r="H49" s="51"/>
      <c r="I49" s="51"/>
      <c r="J49" s="51"/>
      <c r="K49" s="51"/>
      <c r="L49" s="51"/>
      <c r="M49" s="51"/>
      <c r="N49" s="51"/>
      <c r="O49" s="51"/>
      <c r="P49" s="51"/>
      <c r="Q49" s="51"/>
      <c r="R49" s="51"/>
      <c r="S49" s="51"/>
      <c r="T49" s="51"/>
      <c r="U49" s="51"/>
      <c r="V49" s="51"/>
    </row>
    <row r="50" spans="1:22" ht="23.45" customHeight="1" thickBot="1" x14ac:dyDescent="0.3">
      <c r="A50" s="50"/>
      <c r="B50" s="173" t="s">
        <v>0</v>
      </c>
      <c r="C50" s="174"/>
      <c r="D50" s="194" t="s">
        <v>1</v>
      </c>
      <c r="E50" s="204"/>
      <c r="F50" s="195"/>
      <c r="G50" s="111" t="s">
        <v>2</v>
      </c>
      <c r="H50" s="51"/>
      <c r="I50" s="51"/>
      <c r="J50" s="51"/>
      <c r="K50" s="51"/>
      <c r="L50" s="51"/>
      <c r="M50" s="51"/>
      <c r="N50" s="51"/>
      <c r="O50" s="51"/>
      <c r="P50" s="51"/>
      <c r="Q50" s="51"/>
      <c r="R50" s="51"/>
    </row>
    <row r="51" spans="1:22" ht="15" customHeight="1" thickBot="1" x14ac:dyDescent="0.3">
      <c r="A51" s="50"/>
      <c r="B51" s="209" t="s">
        <v>151</v>
      </c>
      <c r="C51" s="210"/>
      <c r="D51" s="200" t="s">
        <v>150</v>
      </c>
      <c r="E51" s="203"/>
      <c r="F51" s="179"/>
      <c r="G51" s="96">
        <v>902110.77</v>
      </c>
      <c r="H51" s="138"/>
      <c r="I51" s="51"/>
      <c r="J51" s="51"/>
      <c r="K51" s="51"/>
      <c r="L51" s="51"/>
      <c r="M51" s="51"/>
      <c r="N51" s="51"/>
      <c r="O51" s="51"/>
      <c r="P51" s="51"/>
      <c r="Q51" s="51"/>
      <c r="R51" s="51"/>
    </row>
    <row r="52" spans="1:22" ht="46.5" customHeight="1" x14ac:dyDescent="0.25">
      <c r="A52" s="50"/>
      <c r="B52" s="158" t="s">
        <v>333</v>
      </c>
      <c r="C52" s="158"/>
      <c r="D52" s="158"/>
      <c r="E52" s="158"/>
      <c r="F52" s="158"/>
      <c r="G52" s="158"/>
      <c r="H52" s="4"/>
      <c r="I52" s="109"/>
      <c r="J52" s="109"/>
      <c r="K52" s="109"/>
      <c r="L52" s="109"/>
      <c r="M52" s="109"/>
      <c r="N52" s="109"/>
      <c r="O52" s="110"/>
      <c r="P52" s="4"/>
      <c r="Q52" s="4"/>
      <c r="R52" s="4"/>
      <c r="S52" s="4"/>
      <c r="T52" s="4"/>
      <c r="U52" s="4"/>
      <c r="V52" s="4"/>
    </row>
    <row r="53" spans="1:22" ht="90.75" customHeight="1" x14ac:dyDescent="0.25">
      <c r="A53" s="50"/>
      <c r="B53" s="158" t="s">
        <v>287</v>
      </c>
      <c r="C53" s="158"/>
      <c r="D53" s="158"/>
      <c r="E53" s="158"/>
      <c r="F53" s="158"/>
      <c r="G53" s="158"/>
      <c r="H53" s="4"/>
      <c r="I53" s="4"/>
      <c r="J53" s="4"/>
      <c r="K53" s="4"/>
      <c r="L53" s="4"/>
      <c r="M53" s="4"/>
      <c r="N53" s="4"/>
      <c r="O53" s="4"/>
      <c r="P53" s="4"/>
      <c r="Q53" s="4"/>
      <c r="R53" s="4"/>
      <c r="S53" s="4"/>
      <c r="T53" s="4"/>
      <c r="U53" s="4"/>
      <c r="V53" s="4"/>
    </row>
    <row r="54" spans="1:22" ht="15" customHeight="1" thickBot="1" x14ac:dyDescent="0.3">
      <c r="A54" s="50"/>
      <c r="B54" s="47"/>
      <c r="C54" s="47"/>
      <c r="D54" s="47"/>
      <c r="E54" s="47"/>
      <c r="F54" s="47"/>
      <c r="G54" s="47"/>
      <c r="H54" s="47"/>
      <c r="I54" s="47"/>
      <c r="J54" s="47"/>
      <c r="K54" s="47"/>
      <c r="L54" s="47"/>
      <c r="M54" s="47"/>
      <c r="N54" s="47"/>
      <c r="O54" s="47"/>
      <c r="P54" s="47"/>
      <c r="Q54" s="47"/>
      <c r="R54" s="47"/>
      <c r="S54" s="47"/>
      <c r="T54" s="47"/>
      <c r="U54" s="47"/>
      <c r="V54" s="47"/>
    </row>
    <row r="55" spans="1:22" ht="24" customHeight="1" thickBot="1" x14ac:dyDescent="0.3">
      <c r="A55" s="50"/>
      <c r="B55" s="173" t="s">
        <v>0</v>
      </c>
      <c r="C55" s="174"/>
      <c r="D55" s="194" t="s">
        <v>1</v>
      </c>
      <c r="E55" s="195"/>
      <c r="F55" s="194" t="s">
        <v>2</v>
      </c>
      <c r="G55" s="196"/>
      <c r="H55" s="47"/>
      <c r="I55" s="47"/>
      <c r="J55" s="47"/>
      <c r="K55" s="47"/>
      <c r="L55" s="47"/>
      <c r="M55" s="47"/>
      <c r="N55" s="47"/>
      <c r="O55" s="47"/>
      <c r="P55" s="47"/>
      <c r="Q55" s="47"/>
      <c r="R55" s="47"/>
    </row>
    <row r="56" spans="1:22" ht="15" customHeight="1" thickBot="1" x14ac:dyDescent="0.3">
      <c r="A56" s="50"/>
      <c r="B56" s="209" t="s">
        <v>59</v>
      </c>
      <c r="C56" s="210"/>
      <c r="D56" s="210" t="s">
        <v>129</v>
      </c>
      <c r="E56" s="210"/>
      <c r="F56" s="192">
        <v>1303364.1100000001</v>
      </c>
      <c r="G56" s="193"/>
      <c r="H56" s="51"/>
      <c r="I56" s="137"/>
      <c r="J56" s="137"/>
      <c r="K56" s="137"/>
      <c r="L56" s="137"/>
      <c r="M56" s="137"/>
      <c r="N56" s="135"/>
      <c r="O56" s="53"/>
      <c r="P56" s="53"/>
      <c r="Q56" s="51"/>
      <c r="R56" s="51"/>
    </row>
    <row r="57" spans="1:22" ht="88.9" customHeight="1" x14ac:dyDescent="0.25">
      <c r="A57" s="50"/>
      <c r="B57" s="158" t="s">
        <v>311</v>
      </c>
      <c r="C57" s="158"/>
      <c r="D57" s="158"/>
      <c r="E57" s="158"/>
      <c r="F57" s="158"/>
      <c r="G57" s="158"/>
      <c r="H57" s="4"/>
      <c r="I57" s="4"/>
      <c r="J57" s="4"/>
      <c r="K57" s="4"/>
      <c r="L57" s="4"/>
      <c r="M57" s="4"/>
      <c r="N57" s="4"/>
      <c r="O57" s="4"/>
      <c r="P57" s="4"/>
      <c r="Q57" s="4"/>
      <c r="R57" s="4"/>
      <c r="S57" s="4"/>
      <c r="T57" s="4"/>
      <c r="U57" s="4"/>
      <c r="V57" s="4"/>
    </row>
    <row r="58" spans="1:22" ht="25.9" customHeight="1" x14ac:dyDescent="0.25">
      <c r="A58" s="50"/>
      <c r="B58" s="4"/>
      <c r="C58" s="4"/>
      <c r="D58" s="4"/>
      <c r="E58" s="4"/>
      <c r="F58" s="4"/>
      <c r="G58" s="4"/>
      <c r="H58" s="4"/>
      <c r="I58" s="4"/>
      <c r="J58" s="4"/>
      <c r="K58" s="4"/>
      <c r="L58" s="4"/>
      <c r="M58" s="4"/>
      <c r="N58" s="4"/>
      <c r="O58" s="4"/>
      <c r="P58" s="4"/>
      <c r="Q58" s="4"/>
      <c r="R58" s="4"/>
      <c r="S58" s="4"/>
      <c r="T58" s="4"/>
      <c r="U58" s="4"/>
      <c r="V58" s="4"/>
    </row>
    <row r="59" spans="1:22" ht="15.75" x14ac:dyDescent="0.25">
      <c r="A59" s="10" t="s">
        <v>7</v>
      </c>
      <c r="B59" s="77" t="s">
        <v>21</v>
      </c>
      <c r="C59" s="77"/>
      <c r="D59" s="77"/>
      <c r="E59" s="77"/>
      <c r="F59" s="77"/>
      <c r="G59" s="77"/>
      <c r="H59" s="77"/>
      <c r="I59" s="77"/>
      <c r="J59" s="77"/>
      <c r="K59" s="89"/>
      <c r="L59" s="89"/>
      <c r="M59" s="89"/>
      <c r="N59" s="77"/>
      <c r="O59" s="77"/>
      <c r="P59" s="77"/>
      <c r="Q59" s="77"/>
      <c r="R59" s="77"/>
      <c r="S59" s="77"/>
      <c r="T59" s="77"/>
      <c r="U59" s="77"/>
      <c r="V59" s="77"/>
    </row>
    <row r="60" spans="1:22" x14ac:dyDescent="0.25">
      <c r="B60" s="158" t="s">
        <v>323</v>
      </c>
      <c r="C60" s="158"/>
      <c r="D60" s="158"/>
      <c r="E60" s="158"/>
      <c r="F60" s="158"/>
      <c r="G60" s="158"/>
      <c r="N60" s="88"/>
    </row>
    <row r="62" spans="1:22" x14ac:dyDescent="0.25">
      <c r="B62" s="66" t="s">
        <v>177</v>
      </c>
      <c r="K62" s="88"/>
      <c r="L62" s="88"/>
      <c r="M62" s="88"/>
    </row>
    <row r="63" spans="1:22" ht="15.75" thickBot="1" x14ac:dyDescent="0.3">
      <c r="N63" s="88"/>
    </row>
    <row r="64" spans="1:22" ht="31.15" customHeight="1" thickBot="1" x14ac:dyDescent="0.3">
      <c r="B64" s="173" t="s">
        <v>0</v>
      </c>
      <c r="C64" s="174"/>
      <c r="D64" s="174" t="s">
        <v>1</v>
      </c>
      <c r="E64" s="174"/>
      <c r="F64" s="174" t="s">
        <v>2</v>
      </c>
      <c r="G64" s="175"/>
    </row>
    <row r="65" spans="2:22" x14ac:dyDescent="0.25">
      <c r="B65" s="180" t="s">
        <v>164</v>
      </c>
      <c r="C65" s="181"/>
      <c r="D65" s="182" t="s">
        <v>163</v>
      </c>
      <c r="E65" s="182"/>
      <c r="F65" s="176">
        <v>1018429.97</v>
      </c>
      <c r="G65" s="177"/>
    </row>
    <row r="66" spans="2:22" ht="27" customHeight="1" x14ac:dyDescent="0.25">
      <c r="B66" s="158" t="s">
        <v>313</v>
      </c>
      <c r="C66" s="158"/>
      <c r="D66" s="158"/>
      <c r="E66" s="158"/>
      <c r="F66" s="158"/>
      <c r="G66" s="158"/>
      <c r="H66" s="68"/>
      <c r="I66" s="68"/>
      <c r="J66" s="68"/>
      <c r="K66" s="68"/>
      <c r="L66" s="68"/>
      <c r="M66" s="68"/>
      <c r="N66" s="68"/>
      <c r="O66" s="68"/>
      <c r="P66" s="68"/>
      <c r="Q66" s="68"/>
      <c r="R66" s="68"/>
      <c r="S66" s="68"/>
      <c r="T66" s="68"/>
      <c r="U66" s="68"/>
      <c r="V66" s="68"/>
    </row>
    <row r="67" spans="2:22" ht="16.899999999999999" customHeight="1" thickBot="1" x14ac:dyDescent="0.3">
      <c r="B67" s="47"/>
      <c r="C67" s="48"/>
      <c r="D67" s="48"/>
      <c r="E67" s="48"/>
      <c r="F67" s="48"/>
      <c r="G67" s="48"/>
      <c r="H67" s="48"/>
      <c r="I67" s="48"/>
      <c r="J67" s="48"/>
      <c r="K67" s="48"/>
      <c r="L67" s="48"/>
      <c r="M67" s="48"/>
      <c r="N67" s="48"/>
      <c r="O67" s="48"/>
      <c r="P67" s="48"/>
      <c r="Q67" s="48"/>
      <c r="R67" s="48"/>
      <c r="S67" s="48"/>
      <c r="T67" s="48"/>
      <c r="U67" s="48"/>
      <c r="V67" s="48"/>
    </row>
    <row r="68" spans="2:22" ht="24.6" customHeight="1" thickBot="1" x14ac:dyDescent="0.3">
      <c r="B68" s="173" t="s">
        <v>0</v>
      </c>
      <c r="C68" s="174"/>
      <c r="D68" s="174" t="s">
        <v>1</v>
      </c>
      <c r="E68" s="174"/>
      <c r="F68" s="174" t="s">
        <v>2</v>
      </c>
      <c r="G68" s="175"/>
    </row>
    <row r="69" spans="2:22" ht="24.6" customHeight="1" x14ac:dyDescent="0.25">
      <c r="B69" s="180" t="s">
        <v>297</v>
      </c>
      <c r="C69" s="181"/>
      <c r="D69" s="182" t="s">
        <v>298</v>
      </c>
      <c r="E69" s="182"/>
      <c r="F69" s="176">
        <v>1024793.88</v>
      </c>
      <c r="G69" s="177"/>
    </row>
    <row r="70" spans="2:22" ht="25.9" customHeight="1" x14ac:dyDescent="0.25">
      <c r="B70" s="158" t="s">
        <v>299</v>
      </c>
      <c r="C70" s="158"/>
      <c r="D70" s="158"/>
      <c r="E70" s="158"/>
      <c r="F70" s="158"/>
      <c r="G70" s="158"/>
      <c r="H70" s="81"/>
      <c r="I70" s="107"/>
      <c r="J70" s="81"/>
      <c r="K70" s="81"/>
      <c r="L70" s="81"/>
      <c r="M70" s="81"/>
      <c r="N70" s="81"/>
      <c r="O70" s="81"/>
      <c r="P70" s="81"/>
      <c r="Q70" s="81"/>
      <c r="R70" s="81"/>
      <c r="S70" s="81"/>
      <c r="T70" s="81"/>
      <c r="U70" s="158"/>
      <c r="V70" s="158"/>
    </row>
    <row r="71" spans="2:22" ht="15.75" thickBot="1" x14ac:dyDescent="0.3">
      <c r="B71" s="47"/>
      <c r="C71" s="48"/>
      <c r="D71" s="48"/>
      <c r="E71" s="48"/>
      <c r="F71" s="48"/>
      <c r="G71" s="48"/>
      <c r="H71" s="48"/>
      <c r="I71" s="106"/>
      <c r="J71" s="48"/>
      <c r="K71" s="48"/>
      <c r="L71" s="48"/>
      <c r="M71" s="48"/>
      <c r="N71" s="48"/>
      <c r="O71" s="48"/>
      <c r="P71" s="48"/>
      <c r="Q71" s="48"/>
      <c r="R71" s="48"/>
      <c r="S71" s="48"/>
      <c r="T71" s="48"/>
      <c r="U71" s="48"/>
      <c r="V71" s="48"/>
    </row>
    <row r="72" spans="2:22" ht="31.15" customHeight="1" thickBot="1" x14ac:dyDescent="0.3">
      <c r="B72" s="173" t="s">
        <v>0</v>
      </c>
      <c r="C72" s="174"/>
      <c r="D72" s="174" t="s">
        <v>1</v>
      </c>
      <c r="E72" s="174"/>
      <c r="F72" s="174" t="s">
        <v>2</v>
      </c>
      <c r="G72" s="175"/>
      <c r="H72" s="48"/>
      <c r="I72" s="48"/>
      <c r="J72" s="48"/>
      <c r="K72" s="48"/>
      <c r="L72" s="48"/>
      <c r="M72" s="48"/>
      <c r="N72" s="48"/>
      <c r="O72" s="48"/>
      <c r="P72" s="48"/>
      <c r="Q72" s="48"/>
      <c r="R72" s="48"/>
    </row>
    <row r="73" spans="2:22" ht="19.899999999999999" customHeight="1" x14ac:dyDescent="0.25">
      <c r="B73" s="180" t="s">
        <v>74</v>
      </c>
      <c r="C73" s="181"/>
      <c r="D73" s="182" t="s">
        <v>77</v>
      </c>
      <c r="E73" s="182"/>
      <c r="F73" s="176">
        <v>632503.82999999996</v>
      </c>
      <c r="G73" s="177"/>
      <c r="H73" s="48"/>
      <c r="I73" s="90"/>
      <c r="J73" s="90"/>
      <c r="K73" s="48"/>
      <c r="L73" s="48"/>
      <c r="M73" s="48"/>
      <c r="N73" s="48"/>
      <c r="O73" s="48"/>
      <c r="P73" s="48"/>
      <c r="Q73" s="48"/>
      <c r="R73" s="48"/>
    </row>
    <row r="74" spans="2:22" ht="56.25" customHeight="1" x14ac:dyDescent="0.25">
      <c r="B74" s="158" t="s">
        <v>300</v>
      </c>
      <c r="C74" s="158"/>
      <c r="D74" s="158"/>
      <c r="E74" s="158"/>
      <c r="F74" s="158"/>
      <c r="G74" s="158"/>
      <c r="H74" s="81"/>
      <c r="I74" s="131"/>
      <c r="J74" s="132"/>
      <c r="K74" s="132"/>
      <c r="L74" s="130"/>
      <c r="M74" s="81"/>
      <c r="N74" s="81"/>
      <c r="O74" s="81"/>
      <c r="P74" s="81"/>
      <c r="Q74" s="81"/>
      <c r="R74" s="81"/>
      <c r="S74" s="81"/>
      <c r="T74" s="81"/>
      <c r="U74" s="158"/>
      <c r="V74" s="158"/>
    </row>
    <row r="75" spans="2:22" ht="15.6" customHeight="1" thickBot="1" x14ac:dyDescent="0.3">
      <c r="B75" s="47"/>
      <c r="C75" s="48"/>
      <c r="D75" s="48"/>
      <c r="E75" s="48"/>
      <c r="F75" s="48"/>
      <c r="G75" s="48"/>
      <c r="H75" s="48"/>
      <c r="I75" s="48"/>
      <c r="J75" s="81"/>
      <c r="K75" s="48"/>
      <c r="L75" s="48"/>
      <c r="M75" s="48"/>
      <c r="N75" s="90"/>
      <c r="O75" s="48"/>
      <c r="P75" s="48"/>
      <c r="Q75" s="48"/>
      <c r="R75" s="48"/>
      <c r="S75" s="48"/>
      <c r="T75" s="48"/>
      <c r="U75" s="48"/>
      <c r="V75" s="48"/>
    </row>
    <row r="76" spans="2:22" ht="25.15" customHeight="1" thickBot="1" x14ac:dyDescent="0.3">
      <c r="B76" s="173" t="s">
        <v>0</v>
      </c>
      <c r="C76" s="174"/>
      <c r="D76" s="174" t="s">
        <v>1</v>
      </c>
      <c r="E76" s="174"/>
      <c r="F76" s="174" t="s">
        <v>2</v>
      </c>
      <c r="G76" s="175"/>
      <c r="H76" s="48"/>
      <c r="I76" s="48"/>
      <c r="J76" s="90"/>
      <c r="K76" s="48"/>
      <c r="L76" s="48"/>
      <c r="M76" s="48"/>
      <c r="N76" s="48"/>
      <c r="O76" s="48"/>
      <c r="P76" s="48"/>
      <c r="Q76" s="48"/>
      <c r="R76" s="48"/>
    </row>
    <row r="77" spans="2:22" ht="19.899999999999999" customHeight="1" x14ac:dyDescent="0.25">
      <c r="B77" s="180" t="s">
        <v>152</v>
      </c>
      <c r="C77" s="181"/>
      <c r="D77" s="182" t="s">
        <v>165</v>
      </c>
      <c r="E77" s="182"/>
      <c r="F77" s="176">
        <v>555234.09</v>
      </c>
      <c r="G77" s="177"/>
      <c r="H77" s="48"/>
      <c r="I77" s="48"/>
      <c r="J77" s="48"/>
      <c r="K77" s="48"/>
      <c r="L77" s="48"/>
      <c r="M77" s="48"/>
      <c r="N77" s="48"/>
      <c r="O77" s="48"/>
      <c r="P77" s="48"/>
      <c r="Q77" s="48"/>
      <c r="R77" s="48"/>
    </row>
    <row r="78" spans="2:22" ht="27" customHeight="1" x14ac:dyDescent="0.25">
      <c r="B78" s="158" t="s">
        <v>301</v>
      </c>
      <c r="C78" s="158"/>
      <c r="D78" s="158"/>
      <c r="E78" s="158"/>
      <c r="F78" s="158"/>
      <c r="G78" s="158"/>
      <c r="H78" s="81"/>
      <c r="I78" s="81"/>
      <c r="J78" s="81"/>
      <c r="K78" s="81"/>
      <c r="L78" s="81"/>
      <c r="M78" s="81"/>
      <c r="N78" s="81"/>
      <c r="O78" s="81"/>
      <c r="P78" s="81"/>
      <c r="Q78" s="81"/>
      <c r="R78" s="81"/>
      <c r="S78" s="81"/>
      <c r="T78" s="81"/>
      <c r="U78" s="158"/>
      <c r="V78" s="158"/>
    </row>
    <row r="79" spans="2:22" ht="19.899999999999999" customHeight="1" thickBot="1" x14ac:dyDescent="0.3">
      <c r="B79" s="47"/>
      <c r="C79" s="48"/>
      <c r="D79" s="48"/>
      <c r="E79" s="48"/>
      <c r="F79" s="48"/>
      <c r="G79" s="48"/>
      <c r="H79" s="48"/>
      <c r="I79" s="48"/>
      <c r="J79" s="48"/>
      <c r="K79" s="48"/>
      <c r="L79" s="48"/>
      <c r="M79" s="48"/>
      <c r="N79" s="48"/>
      <c r="O79" s="48"/>
      <c r="P79" s="48"/>
      <c r="Q79" s="48"/>
      <c r="R79" s="48"/>
      <c r="S79" s="48"/>
      <c r="T79" s="48"/>
      <c r="U79" s="48"/>
      <c r="V79" s="48"/>
    </row>
    <row r="80" spans="2:22" ht="26.45" customHeight="1" thickBot="1" x14ac:dyDescent="0.3">
      <c r="B80" s="173" t="s">
        <v>0</v>
      </c>
      <c r="C80" s="174"/>
      <c r="D80" s="174" t="s">
        <v>1</v>
      </c>
      <c r="E80" s="174"/>
      <c r="F80" s="174" t="s">
        <v>2</v>
      </c>
      <c r="G80" s="175"/>
      <c r="H80" s="48"/>
      <c r="I80" s="48"/>
      <c r="J80" s="48"/>
      <c r="K80" s="48"/>
      <c r="L80" s="48"/>
      <c r="M80" s="48"/>
      <c r="N80" s="48"/>
      <c r="O80" s="48"/>
      <c r="P80" s="48"/>
      <c r="Q80" s="48"/>
      <c r="R80" s="48"/>
    </row>
    <row r="81" spans="1:22" ht="23.45" customHeight="1" x14ac:dyDescent="0.25">
      <c r="B81" s="180" t="s">
        <v>75</v>
      </c>
      <c r="C81" s="181"/>
      <c r="D81" s="182" t="s">
        <v>76</v>
      </c>
      <c r="E81" s="182"/>
      <c r="F81" s="176">
        <v>406027.65</v>
      </c>
      <c r="G81" s="177"/>
      <c r="H81" s="48"/>
      <c r="I81" s="48"/>
      <c r="J81" s="48"/>
      <c r="K81" s="48"/>
      <c r="L81" s="48"/>
      <c r="M81" s="48"/>
      <c r="N81" s="48"/>
      <c r="O81" s="48"/>
      <c r="P81" s="48"/>
      <c r="Q81" s="48"/>
      <c r="R81" s="48"/>
    </row>
    <row r="82" spans="1:22" ht="25.9" customHeight="1" x14ac:dyDescent="0.25">
      <c r="B82" s="158" t="s">
        <v>302</v>
      </c>
      <c r="C82" s="158"/>
      <c r="D82" s="158"/>
      <c r="E82" s="158"/>
      <c r="F82" s="158"/>
      <c r="G82" s="158"/>
      <c r="H82" s="81"/>
      <c r="I82" s="81"/>
      <c r="J82" s="81"/>
      <c r="K82" s="81"/>
      <c r="L82" s="81"/>
      <c r="M82" s="81"/>
      <c r="N82" s="81"/>
      <c r="O82" s="81"/>
      <c r="P82" s="81"/>
      <c r="Q82" s="81"/>
      <c r="R82" s="81"/>
      <c r="S82" s="81"/>
      <c r="T82" s="81"/>
      <c r="U82" s="158"/>
      <c r="V82" s="158"/>
    </row>
    <row r="83" spans="1:22" ht="25.9" customHeight="1" x14ac:dyDescent="0.25">
      <c r="B83" s="87"/>
      <c r="C83" s="87"/>
      <c r="D83" s="87"/>
      <c r="E83" s="87"/>
      <c r="F83" s="87"/>
      <c r="G83" s="87"/>
      <c r="H83" s="81"/>
      <c r="I83" s="81"/>
      <c r="J83" s="81"/>
      <c r="K83" s="81"/>
      <c r="L83" s="81"/>
      <c r="M83" s="81"/>
      <c r="N83" s="81"/>
      <c r="O83" s="81"/>
      <c r="P83" s="81"/>
      <c r="Q83" s="81"/>
      <c r="R83" s="81"/>
      <c r="S83" s="81"/>
      <c r="T83" s="81"/>
      <c r="U83" s="87"/>
      <c r="V83" s="87"/>
    </row>
    <row r="85" spans="1:22" x14ac:dyDescent="0.25">
      <c r="A85" s="14" t="s">
        <v>22</v>
      </c>
      <c r="B85" s="78" t="s">
        <v>23</v>
      </c>
      <c r="C85" s="78"/>
      <c r="D85" s="78"/>
      <c r="E85" s="78"/>
      <c r="F85" s="78"/>
      <c r="G85" s="78"/>
      <c r="H85" s="78"/>
      <c r="I85" s="78"/>
      <c r="J85" s="78"/>
      <c r="K85" s="78"/>
      <c r="L85" s="78"/>
      <c r="M85" s="78"/>
      <c r="N85" s="78"/>
      <c r="O85" s="78"/>
      <c r="P85" s="78"/>
      <c r="Q85" s="78"/>
      <c r="R85" s="78"/>
      <c r="S85" s="78"/>
      <c r="T85" s="78"/>
      <c r="U85" s="78"/>
      <c r="V85" s="78"/>
    </row>
    <row r="87" spans="1:22" ht="14.45" customHeight="1" x14ac:dyDescent="0.25">
      <c r="A87" s="10" t="s">
        <v>7</v>
      </c>
      <c r="B87" s="62" t="s">
        <v>24</v>
      </c>
      <c r="C87" s="62"/>
      <c r="D87" s="62"/>
      <c r="E87" s="62"/>
      <c r="F87" s="62"/>
      <c r="G87" s="62"/>
      <c r="H87" s="62"/>
      <c r="I87" s="62"/>
      <c r="J87" s="62"/>
      <c r="K87" s="62"/>
      <c r="L87" s="62"/>
      <c r="M87" s="62"/>
      <c r="N87" s="62"/>
      <c r="O87" s="62"/>
      <c r="P87" s="62"/>
      <c r="Q87" s="62"/>
      <c r="R87" s="62"/>
      <c r="S87" s="62"/>
      <c r="T87" s="62"/>
      <c r="U87" s="62"/>
      <c r="V87" s="62"/>
    </row>
    <row r="88" spans="1:22" ht="85.15" customHeight="1" x14ac:dyDescent="0.25">
      <c r="A88" s="13"/>
      <c r="B88" s="158" t="s">
        <v>314</v>
      </c>
      <c r="C88" s="158"/>
      <c r="D88" s="158"/>
      <c r="E88" s="158"/>
      <c r="F88" s="158"/>
      <c r="G88" s="158"/>
      <c r="H88" s="81"/>
      <c r="I88" s="81"/>
      <c r="J88" s="81"/>
      <c r="K88" s="81"/>
      <c r="L88" s="81"/>
      <c r="M88" s="81"/>
      <c r="N88" s="81"/>
      <c r="O88" s="81"/>
      <c r="P88" s="81"/>
      <c r="Q88" s="81"/>
      <c r="R88" s="81"/>
      <c r="S88" s="81"/>
      <c r="T88" s="81"/>
      <c r="U88" s="158"/>
      <c r="V88" s="158"/>
    </row>
    <row r="89" spans="1:22" ht="15.75" thickBot="1" x14ac:dyDescent="0.3"/>
    <row r="90" spans="1:22" ht="27.6" customHeight="1" x14ac:dyDescent="0.25">
      <c r="A90" s="10"/>
      <c r="B90" s="168" t="s">
        <v>0</v>
      </c>
      <c r="C90" s="169"/>
      <c r="D90" s="205" t="s">
        <v>1</v>
      </c>
      <c r="E90" s="206"/>
      <c r="F90" s="207"/>
      <c r="G90" s="128" t="s">
        <v>2</v>
      </c>
      <c r="H90" s="7"/>
      <c r="I90" s="7"/>
      <c r="J90" s="7"/>
      <c r="K90" s="7"/>
      <c r="L90" s="7"/>
      <c r="M90" s="7"/>
      <c r="N90" s="7"/>
      <c r="O90" s="7"/>
      <c r="P90" s="7"/>
      <c r="Q90" s="7"/>
      <c r="R90" s="7"/>
    </row>
    <row r="91" spans="1:22" ht="14.45" customHeight="1" x14ac:dyDescent="0.25">
      <c r="B91" s="183" t="s">
        <v>166</v>
      </c>
      <c r="C91" s="171"/>
      <c r="D91" s="184" t="s">
        <v>167</v>
      </c>
      <c r="E91" s="184"/>
      <c r="F91" s="184"/>
      <c r="G91" s="118">
        <v>6006847.7199999997</v>
      </c>
      <c r="H91" s="7"/>
      <c r="I91" s="113"/>
      <c r="J91" s="7"/>
      <c r="K91" s="7"/>
      <c r="L91" s="7"/>
      <c r="M91" s="7"/>
      <c r="N91" s="7"/>
      <c r="O91" s="7"/>
      <c r="P91" s="7"/>
      <c r="Q91" s="7"/>
      <c r="R91" s="7"/>
    </row>
    <row r="92" spans="1:22" ht="14.45" customHeight="1" x14ac:dyDescent="0.25">
      <c r="B92" s="183" t="s">
        <v>153</v>
      </c>
      <c r="C92" s="171"/>
      <c r="D92" s="184" t="s">
        <v>156</v>
      </c>
      <c r="E92" s="184"/>
      <c r="F92" s="184"/>
      <c r="G92" s="118">
        <v>11499651</v>
      </c>
      <c r="H92" s="7"/>
      <c r="I92" s="114"/>
      <c r="J92" s="7"/>
      <c r="K92" s="7"/>
      <c r="L92" s="7"/>
      <c r="M92" s="7"/>
      <c r="N92" s="7"/>
      <c r="O92" s="7"/>
      <c r="P92" s="54"/>
      <c r="Q92" s="7"/>
      <c r="R92" s="7"/>
    </row>
    <row r="93" spans="1:22" ht="14.45" customHeight="1" x14ac:dyDescent="0.25">
      <c r="B93" s="183" t="s">
        <v>154</v>
      </c>
      <c r="C93" s="171"/>
      <c r="D93" s="184" t="s">
        <v>157</v>
      </c>
      <c r="E93" s="184"/>
      <c r="F93" s="184"/>
      <c r="G93" s="118">
        <v>6852695.8099999996</v>
      </c>
      <c r="H93" s="7"/>
      <c r="I93" s="114"/>
      <c r="J93" s="7"/>
      <c r="K93" s="7"/>
      <c r="L93" s="7"/>
      <c r="M93" s="7"/>
      <c r="N93" s="7"/>
      <c r="O93" s="7"/>
      <c r="P93" s="54"/>
      <c r="Q93" s="7"/>
      <c r="R93" s="7"/>
    </row>
    <row r="94" spans="1:22" ht="14.45" customHeight="1" x14ac:dyDescent="0.25">
      <c r="B94" s="183" t="s">
        <v>155</v>
      </c>
      <c r="C94" s="171"/>
      <c r="D94" s="184" t="s">
        <v>158</v>
      </c>
      <c r="E94" s="184"/>
      <c r="F94" s="184"/>
      <c r="G94" s="118">
        <v>42981586</v>
      </c>
      <c r="H94" s="7"/>
      <c r="I94" s="114"/>
      <c r="J94" s="7"/>
      <c r="K94" s="7"/>
      <c r="L94" s="7"/>
      <c r="M94" s="7"/>
      <c r="N94" s="7"/>
      <c r="O94" s="7"/>
      <c r="P94" s="54"/>
      <c r="Q94" s="7"/>
      <c r="R94" s="7"/>
    </row>
    <row r="95" spans="1:22" ht="18.600000000000001" customHeight="1" x14ac:dyDescent="0.25">
      <c r="B95" s="183" t="s">
        <v>60</v>
      </c>
      <c r="C95" s="171"/>
      <c r="D95" s="184" t="s">
        <v>62</v>
      </c>
      <c r="E95" s="184"/>
      <c r="F95" s="184"/>
      <c r="G95" s="118">
        <v>260050813.30000001</v>
      </c>
      <c r="H95" s="15"/>
      <c r="I95" s="92"/>
      <c r="J95" s="15"/>
      <c r="K95" s="15"/>
      <c r="L95" s="15"/>
      <c r="M95" s="15"/>
      <c r="N95" s="15"/>
      <c r="O95" s="15"/>
      <c r="P95" s="55"/>
      <c r="Q95" s="15"/>
      <c r="R95" s="15"/>
    </row>
    <row r="96" spans="1:22" ht="18.600000000000001" customHeight="1" x14ac:dyDescent="0.25">
      <c r="B96" s="183" t="s">
        <v>173</v>
      </c>
      <c r="C96" s="171"/>
      <c r="D96" s="184" t="s">
        <v>174</v>
      </c>
      <c r="E96" s="184"/>
      <c r="F96" s="184"/>
      <c r="G96" s="118">
        <v>17490134.77</v>
      </c>
      <c r="H96" s="15"/>
      <c r="I96" s="115"/>
      <c r="J96" s="15"/>
      <c r="K96" s="15"/>
      <c r="L96" s="15"/>
      <c r="M96" s="15"/>
      <c r="N96" s="15"/>
      <c r="O96" s="15"/>
      <c r="P96" s="55"/>
      <c r="Q96" s="15"/>
      <c r="R96" s="15"/>
    </row>
    <row r="97" spans="1:22" ht="14.45" customHeight="1" x14ac:dyDescent="0.25">
      <c r="B97" s="183" t="s">
        <v>61</v>
      </c>
      <c r="C97" s="171"/>
      <c r="D97" s="184" t="s">
        <v>63</v>
      </c>
      <c r="E97" s="184"/>
      <c r="F97" s="184"/>
      <c r="G97" s="118">
        <v>14545717.15</v>
      </c>
      <c r="H97" s="4"/>
      <c r="I97" s="4"/>
      <c r="J97" s="4"/>
      <c r="K97" s="4"/>
      <c r="L97" s="4"/>
      <c r="M97" s="4"/>
      <c r="N97" s="4"/>
      <c r="O97" s="4"/>
      <c r="P97" s="4"/>
      <c r="Q97" s="4"/>
      <c r="R97" s="4"/>
    </row>
    <row r="98" spans="1:22" ht="14.45" customHeight="1" x14ac:dyDescent="0.25">
      <c r="B98" s="183" t="s">
        <v>159</v>
      </c>
      <c r="C98" s="171"/>
      <c r="D98" s="184" t="s">
        <v>161</v>
      </c>
      <c r="E98" s="184"/>
      <c r="F98" s="184"/>
      <c r="G98" s="118">
        <v>3708877.55</v>
      </c>
      <c r="H98" s="4"/>
      <c r="I98" s="4"/>
      <c r="J98" s="4"/>
      <c r="K98" s="4"/>
      <c r="L98" s="4"/>
      <c r="M98" s="4"/>
      <c r="N98" s="4"/>
      <c r="O98" s="4"/>
      <c r="P98" s="4"/>
      <c r="Q98" s="4"/>
      <c r="R98" s="4"/>
    </row>
    <row r="99" spans="1:22" ht="14.45" customHeight="1" x14ac:dyDescent="0.25">
      <c r="B99" s="183" t="s">
        <v>160</v>
      </c>
      <c r="C99" s="171"/>
      <c r="D99" s="184" t="s">
        <v>162</v>
      </c>
      <c r="E99" s="184"/>
      <c r="F99" s="184"/>
      <c r="G99" s="118">
        <v>12571021</v>
      </c>
      <c r="H99" s="4"/>
      <c r="I99" s="127"/>
      <c r="J99" s="4"/>
      <c r="K99" s="4"/>
      <c r="L99" s="4"/>
      <c r="M99" s="4"/>
      <c r="N99" s="4"/>
      <c r="O99" s="4"/>
      <c r="P99" s="4"/>
      <c r="Q99" s="4"/>
      <c r="R99" s="4"/>
    </row>
    <row r="100" spans="1:22" ht="14.45" customHeight="1" x14ac:dyDescent="0.25">
      <c r="B100" s="183" t="s">
        <v>273</v>
      </c>
      <c r="C100" s="171"/>
      <c r="D100" s="184" t="s">
        <v>294</v>
      </c>
      <c r="E100" s="184"/>
      <c r="F100" s="184"/>
      <c r="G100" s="118">
        <v>273675.24</v>
      </c>
      <c r="H100" s="4"/>
      <c r="I100" s="4"/>
      <c r="J100" s="4"/>
      <c r="K100" s="4"/>
      <c r="L100" s="4"/>
      <c r="M100" s="4"/>
      <c r="N100" s="4"/>
      <c r="O100" s="4"/>
      <c r="P100" s="4"/>
      <c r="Q100" s="4"/>
      <c r="R100" s="4"/>
    </row>
    <row r="101" spans="1:22" ht="14.45" customHeight="1" x14ac:dyDescent="0.25">
      <c r="B101" s="183" t="s">
        <v>281</v>
      </c>
      <c r="C101" s="171"/>
      <c r="D101" s="184" t="s">
        <v>282</v>
      </c>
      <c r="E101" s="184"/>
      <c r="F101" s="184"/>
      <c r="G101" s="118">
        <v>367.35</v>
      </c>
      <c r="H101" s="4"/>
      <c r="I101" s="4"/>
      <c r="J101" s="4"/>
      <c r="K101" s="4"/>
      <c r="L101" s="4"/>
      <c r="M101" s="4"/>
      <c r="N101" s="4"/>
      <c r="O101" s="4"/>
      <c r="P101" s="4"/>
      <c r="Q101" s="4"/>
      <c r="R101" s="4"/>
    </row>
    <row r="102" spans="1:22" ht="15.75" thickBot="1" x14ac:dyDescent="0.3">
      <c r="B102" s="211"/>
      <c r="C102" s="212"/>
      <c r="D102" s="212"/>
      <c r="E102" s="212"/>
      <c r="F102" s="133" t="s">
        <v>20</v>
      </c>
      <c r="G102" s="112">
        <f>+SUM(G91:G101)</f>
        <v>375981386.89000005</v>
      </c>
      <c r="I102" s="52"/>
    </row>
    <row r="103" spans="1:22" x14ac:dyDescent="0.25">
      <c r="Q103" s="52"/>
      <c r="R103" s="52"/>
    </row>
    <row r="104" spans="1:22" ht="14.45" customHeight="1" x14ac:dyDescent="0.25">
      <c r="A104" s="10" t="s">
        <v>7</v>
      </c>
      <c r="B104" s="165" t="s">
        <v>25</v>
      </c>
      <c r="C104" s="165"/>
      <c r="D104" s="165"/>
      <c r="E104" s="165"/>
      <c r="F104" s="165"/>
      <c r="G104" s="165"/>
      <c r="H104" s="70"/>
      <c r="I104" s="70"/>
      <c r="J104" s="70"/>
      <c r="K104" s="70"/>
      <c r="L104" s="70"/>
      <c r="M104" s="70"/>
      <c r="N104" s="70"/>
      <c r="O104" s="70"/>
      <c r="P104" s="70"/>
      <c r="Q104" s="70"/>
      <c r="R104" s="70"/>
      <c r="S104" s="70"/>
      <c r="T104" s="70"/>
      <c r="U104" s="70"/>
      <c r="V104" s="70"/>
    </row>
    <row r="105" spans="1:22" ht="30" customHeight="1" x14ac:dyDescent="0.25">
      <c r="B105" s="158" t="s">
        <v>324</v>
      </c>
      <c r="C105" s="158"/>
      <c r="D105" s="158"/>
      <c r="E105" s="158"/>
      <c r="F105" s="158"/>
      <c r="G105" s="158"/>
    </row>
    <row r="106" spans="1:22" ht="15.75" thickBot="1" x14ac:dyDescent="0.3">
      <c r="B106" s="16"/>
      <c r="C106" s="16"/>
      <c r="D106" s="16"/>
      <c r="E106" s="16"/>
      <c r="F106" s="16"/>
      <c r="G106" s="16"/>
      <c r="H106" s="16"/>
      <c r="I106" s="16"/>
      <c r="J106" s="16"/>
      <c r="K106" s="16"/>
      <c r="L106" s="16"/>
      <c r="M106" s="16"/>
      <c r="N106" s="16"/>
      <c r="O106" s="16"/>
      <c r="P106" s="16"/>
      <c r="Q106" s="16"/>
      <c r="R106" s="16"/>
      <c r="S106" s="16"/>
      <c r="T106" s="16"/>
      <c r="U106" s="16"/>
      <c r="V106" s="16"/>
    </row>
    <row r="107" spans="1:22" ht="24" customHeight="1" thickBot="1" x14ac:dyDescent="0.3">
      <c r="B107" s="173" t="s">
        <v>0</v>
      </c>
      <c r="C107" s="174"/>
      <c r="D107" s="174" t="s">
        <v>1</v>
      </c>
      <c r="E107" s="174"/>
      <c r="F107" s="174" t="s">
        <v>2</v>
      </c>
      <c r="G107" s="175"/>
    </row>
    <row r="108" spans="1:22" x14ac:dyDescent="0.25">
      <c r="B108" s="180" t="s">
        <v>67</v>
      </c>
      <c r="C108" s="181"/>
      <c r="D108" s="181" t="s">
        <v>65</v>
      </c>
      <c r="E108" s="181"/>
      <c r="F108" s="176">
        <v>3634618.54</v>
      </c>
      <c r="G108" s="177"/>
    </row>
    <row r="109" spans="1:22" ht="28.9" customHeight="1" x14ac:dyDescent="0.25">
      <c r="B109" s="158" t="s">
        <v>304</v>
      </c>
      <c r="C109" s="158"/>
      <c r="D109" s="158"/>
      <c r="E109" s="158"/>
      <c r="F109" s="158"/>
      <c r="G109" s="158"/>
      <c r="H109" s="81"/>
      <c r="I109" s="81"/>
      <c r="J109" s="81"/>
      <c r="K109" s="81"/>
      <c r="L109" s="81"/>
      <c r="M109" s="81"/>
      <c r="N109" s="81"/>
      <c r="O109" s="81"/>
      <c r="P109" s="81"/>
      <c r="Q109" s="81"/>
      <c r="R109" s="81"/>
      <c r="S109" s="81"/>
      <c r="T109" s="81"/>
      <c r="U109" s="158"/>
      <c r="V109" s="158"/>
    </row>
    <row r="110" spans="1:22" ht="15.75" thickBot="1" x14ac:dyDescent="0.3">
      <c r="B110" s="17"/>
      <c r="C110" s="17"/>
      <c r="D110" s="17"/>
      <c r="E110" s="17"/>
      <c r="F110" s="17"/>
      <c r="G110" s="17"/>
      <c r="H110" s="17"/>
      <c r="I110" s="17"/>
      <c r="J110" s="17"/>
      <c r="K110" s="17"/>
      <c r="L110" s="17"/>
      <c r="M110" s="17"/>
      <c r="N110" s="17"/>
      <c r="O110" s="17"/>
      <c r="P110" s="17"/>
      <c r="Q110" s="17"/>
      <c r="R110" s="17"/>
      <c r="S110" s="17"/>
      <c r="T110" s="17"/>
      <c r="U110" s="17"/>
      <c r="V110" s="17"/>
    </row>
    <row r="111" spans="1:22" ht="30.6" customHeight="1" thickBot="1" x14ac:dyDescent="0.3">
      <c r="B111" s="173" t="s">
        <v>0</v>
      </c>
      <c r="C111" s="174"/>
      <c r="D111" s="174" t="s">
        <v>1</v>
      </c>
      <c r="E111" s="174"/>
      <c r="F111" s="174" t="s">
        <v>2</v>
      </c>
      <c r="G111" s="175"/>
    </row>
    <row r="112" spans="1:22" x14ac:dyDescent="0.25">
      <c r="B112" s="180" t="s">
        <v>168</v>
      </c>
      <c r="C112" s="181"/>
      <c r="D112" s="181" t="s">
        <v>163</v>
      </c>
      <c r="E112" s="181"/>
      <c r="F112" s="176">
        <v>22491628</v>
      </c>
      <c r="G112" s="177"/>
    </row>
    <row r="113" spans="2:22" ht="27.6" customHeight="1" x14ac:dyDescent="0.25">
      <c r="B113" s="158" t="s">
        <v>303</v>
      </c>
      <c r="C113" s="158"/>
      <c r="D113" s="158"/>
      <c r="E113" s="158"/>
      <c r="F113" s="158"/>
      <c r="G113" s="158"/>
      <c r="H113" s="81"/>
      <c r="I113" s="81"/>
      <c r="J113" s="81"/>
      <c r="K113" s="81"/>
      <c r="L113" s="81"/>
      <c r="M113" s="81"/>
      <c r="N113" s="81"/>
      <c r="O113" s="81"/>
      <c r="P113" s="81"/>
      <c r="Q113" s="81"/>
      <c r="R113" s="81"/>
      <c r="S113" s="81"/>
      <c r="T113" s="81"/>
      <c r="U113" s="158"/>
      <c r="V113" s="158"/>
    </row>
    <row r="114" spans="2:22" ht="14.45" customHeight="1" thickBot="1" x14ac:dyDescent="0.3">
      <c r="B114" s="87"/>
      <c r="C114" s="87"/>
      <c r="D114" s="87"/>
      <c r="E114" s="87"/>
      <c r="F114" s="87"/>
      <c r="G114" s="87"/>
      <c r="H114" s="81"/>
      <c r="I114" s="81"/>
      <c r="J114" s="81"/>
      <c r="K114" s="81"/>
      <c r="L114" s="81"/>
      <c r="M114" s="81"/>
      <c r="N114" s="81"/>
      <c r="O114" s="81"/>
      <c r="P114" s="81"/>
      <c r="Q114" s="81"/>
      <c r="R114" s="81"/>
      <c r="S114" s="81"/>
      <c r="T114" s="81"/>
      <c r="U114" s="87"/>
      <c r="V114" s="87"/>
    </row>
    <row r="115" spans="2:22" ht="27.6" customHeight="1" thickBot="1" x14ac:dyDescent="0.3">
      <c r="B115" s="173" t="s">
        <v>0</v>
      </c>
      <c r="C115" s="174"/>
      <c r="D115" s="174" t="s">
        <v>1</v>
      </c>
      <c r="E115" s="174"/>
      <c r="F115" s="174" t="s">
        <v>2</v>
      </c>
      <c r="G115" s="175"/>
      <c r="H115" s="81"/>
      <c r="I115" s="81"/>
      <c r="J115" s="81"/>
      <c r="K115" s="81"/>
      <c r="L115" s="81"/>
      <c r="M115" s="81"/>
      <c r="N115" s="81"/>
      <c r="O115" s="81"/>
      <c r="P115" s="81"/>
      <c r="Q115" s="81"/>
      <c r="R115" s="81"/>
      <c r="S115" s="81"/>
      <c r="T115" s="81"/>
      <c r="U115" s="87"/>
      <c r="V115" s="87"/>
    </row>
    <row r="116" spans="2:22" ht="27.6" customHeight="1" x14ac:dyDescent="0.25">
      <c r="B116" s="180" t="s">
        <v>292</v>
      </c>
      <c r="C116" s="181"/>
      <c r="D116" s="181" t="s">
        <v>293</v>
      </c>
      <c r="E116" s="181"/>
      <c r="F116" s="176">
        <v>2065904.88</v>
      </c>
      <c r="G116" s="177"/>
      <c r="H116" s="81"/>
      <c r="I116" s="81"/>
      <c r="J116" s="81"/>
      <c r="K116" s="81"/>
      <c r="L116" s="81"/>
      <c r="M116" s="81"/>
      <c r="N116" s="81"/>
      <c r="O116" s="81"/>
      <c r="P116" s="81"/>
      <c r="Q116" s="81"/>
      <c r="R116" s="81"/>
      <c r="S116" s="81"/>
      <c r="T116" s="81"/>
      <c r="U116" s="87"/>
      <c r="V116" s="87"/>
    </row>
    <row r="117" spans="2:22" ht="26.25" customHeight="1" x14ac:dyDescent="0.25">
      <c r="B117" s="158" t="s">
        <v>305</v>
      </c>
      <c r="C117" s="158"/>
      <c r="D117" s="158"/>
      <c r="E117" s="158"/>
      <c r="F117" s="158"/>
      <c r="G117" s="158"/>
      <c r="H117" s="17"/>
      <c r="I117" s="17"/>
      <c r="J117" s="17"/>
      <c r="K117" s="17"/>
      <c r="L117" s="17"/>
      <c r="M117" s="17"/>
      <c r="N117" s="17"/>
      <c r="O117" s="17"/>
      <c r="P117" s="17"/>
      <c r="Q117" s="17"/>
      <c r="R117" s="17"/>
      <c r="S117" s="17"/>
      <c r="T117" s="17"/>
      <c r="U117" s="17"/>
      <c r="V117" s="17"/>
    </row>
    <row r="118" spans="2:22" ht="15.75" thickBot="1" x14ac:dyDescent="0.3">
      <c r="B118" s="87"/>
      <c r="C118" s="87"/>
      <c r="D118" s="87"/>
      <c r="E118" s="87"/>
      <c r="F118" s="87"/>
      <c r="G118" s="87"/>
      <c r="H118" s="17"/>
      <c r="I118" s="17"/>
      <c r="J118" s="17"/>
      <c r="K118" s="17"/>
      <c r="L118" s="17"/>
      <c r="M118" s="17"/>
      <c r="N118" s="17"/>
      <c r="O118" s="17"/>
      <c r="P118" s="17"/>
      <c r="Q118" s="17"/>
      <c r="R118" s="17"/>
      <c r="S118" s="17"/>
      <c r="T118" s="17"/>
      <c r="U118" s="17"/>
      <c r="V118" s="17"/>
    </row>
    <row r="119" spans="2:22" ht="28.15" customHeight="1" thickBot="1" x14ac:dyDescent="0.3">
      <c r="B119" s="173" t="s">
        <v>0</v>
      </c>
      <c r="C119" s="174"/>
      <c r="D119" s="174" t="s">
        <v>1</v>
      </c>
      <c r="E119" s="174"/>
      <c r="F119" s="174" t="s">
        <v>2</v>
      </c>
      <c r="G119" s="175"/>
    </row>
    <row r="120" spans="2:22" ht="14.45" customHeight="1" x14ac:dyDescent="0.25">
      <c r="B120" s="166" t="s">
        <v>69</v>
      </c>
      <c r="C120" s="167"/>
      <c r="D120" s="181" t="s">
        <v>68</v>
      </c>
      <c r="E120" s="181"/>
      <c r="F120" s="176">
        <v>5015308.08</v>
      </c>
      <c r="G120" s="177"/>
    </row>
    <row r="121" spans="2:22" ht="30.6" customHeight="1" x14ac:dyDescent="0.25">
      <c r="B121" s="158" t="s">
        <v>306</v>
      </c>
      <c r="C121" s="158"/>
      <c r="D121" s="158"/>
      <c r="E121" s="158"/>
      <c r="F121" s="158"/>
      <c r="G121" s="158"/>
      <c r="H121" s="81"/>
      <c r="I121" s="81"/>
      <c r="J121" s="81"/>
      <c r="K121" s="81"/>
      <c r="L121" s="81"/>
      <c r="M121" s="81"/>
      <c r="N121" s="81"/>
      <c r="O121" s="81"/>
      <c r="P121" s="81"/>
      <c r="Q121" s="81"/>
      <c r="R121" s="81"/>
      <c r="S121" s="81"/>
      <c r="T121" s="81"/>
      <c r="U121" s="158"/>
      <c r="V121" s="158"/>
    </row>
    <row r="122" spans="2:22" ht="22.5" customHeight="1" thickBot="1" x14ac:dyDescent="0.3">
      <c r="B122" s="87"/>
      <c r="C122" s="87"/>
      <c r="D122" s="87"/>
      <c r="E122" s="87"/>
      <c r="F122" s="87"/>
      <c r="G122" s="87"/>
      <c r="H122" s="81"/>
      <c r="I122" s="81"/>
      <c r="J122" s="81"/>
      <c r="K122" s="81"/>
      <c r="L122" s="81"/>
      <c r="M122" s="81"/>
      <c r="N122" s="81"/>
      <c r="O122" s="81"/>
      <c r="P122" s="81"/>
      <c r="Q122" s="81"/>
      <c r="R122" s="81"/>
      <c r="S122" s="81"/>
      <c r="T122" s="81"/>
      <c r="U122" s="87"/>
      <c r="V122" s="87"/>
    </row>
    <row r="123" spans="2:22" ht="30.6" customHeight="1" thickBot="1" x14ac:dyDescent="0.3">
      <c r="B123" s="173" t="s">
        <v>0</v>
      </c>
      <c r="C123" s="174"/>
      <c r="D123" s="174" t="s">
        <v>1</v>
      </c>
      <c r="E123" s="174"/>
      <c r="F123" s="174" t="s">
        <v>2</v>
      </c>
      <c r="G123" s="175"/>
      <c r="H123" s="81"/>
      <c r="I123" s="81"/>
      <c r="J123" s="81"/>
      <c r="K123" s="81"/>
      <c r="L123" s="81"/>
      <c r="M123" s="81"/>
      <c r="N123" s="81"/>
      <c r="O123" s="81"/>
      <c r="P123" s="81"/>
      <c r="Q123" s="81"/>
      <c r="R123" s="81"/>
      <c r="S123" s="81"/>
      <c r="T123" s="81"/>
      <c r="U123" s="87"/>
      <c r="V123" s="87"/>
    </row>
    <row r="124" spans="2:22" ht="30.6" customHeight="1" x14ac:dyDescent="0.25">
      <c r="B124" s="166" t="s">
        <v>291</v>
      </c>
      <c r="C124" s="167"/>
      <c r="D124" s="181" t="s">
        <v>245</v>
      </c>
      <c r="E124" s="181"/>
      <c r="F124" s="176">
        <v>906847.44</v>
      </c>
      <c r="G124" s="177"/>
      <c r="H124" s="81"/>
      <c r="I124" s="81"/>
      <c r="J124" s="81"/>
      <c r="K124" s="81"/>
      <c r="L124" s="81"/>
      <c r="M124" s="81"/>
      <c r="N124" s="81"/>
      <c r="O124" s="81"/>
      <c r="P124" s="81"/>
      <c r="Q124" s="81"/>
      <c r="R124" s="81"/>
      <c r="S124" s="81"/>
      <c r="T124" s="81"/>
      <c r="U124" s="87"/>
      <c r="V124" s="87"/>
    </row>
    <row r="125" spans="2:22" ht="25.15" customHeight="1" x14ac:dyDescent="0.25">
      <c r="B125" s="158" t="s">
        <v>274</v>
      </c>
      <c r="C125" s="158"/>
      <c r="D125" s="158"/>
      <c r="E125" s="158"/>
      <c r="F125" s="158"/>
      <c r="G125" s="158"/>
      <c r="H125" s="33"/>
      <c r="I125" s="94"/>
      <c r="J125" s="33"/>
      <c r="K125" s="33"/>
      <c r="L125" s="33"/>
      <c r="M125" s="33"/>
      <c r="N125" s="33"/>
      <c r="O125" s="33"/>
      <c r="P125" s="33"/>
      <c r="Q125" s="33"/>
      <c r="R125" s="33"/>
      <c r="S125" s="33"/>
      <c r="T125" s="33"/>
      <c r="U125" s="33"/>
      <c r="V125" s="33"/>
    </row>
    <row r="126" spans="2:22" ht="15" customHeight="1" thickBot="1" x14ac:dyDescent="0.3">
      <c r="B126" s="87"/>
      <c r="C126" s="87"/>
      <c r="D126" s="87"/>
      <c r="E126" s="87"/>
      <c r="F126" s="87"/>
      <c r="G126" s="87"/>
      <c r="H126" s="33"/>
      <c r="I126" s="33"/>
      <c r="J126" s="33"/>
      <c r="K126" s="33"/>
      <c r="L126" s="33"/>
      <c r="M126" s="33"/>
      <c r="N126" s="33"/>
      <c r="O126" s="33"/>
      <c r="P126" s="33"/>
      <c r="Q126" s="33"/>
      <c r="R126" s="33"/>
      <c r="S126" s="33"/>
      <c r="T126" s="33"/>
      <c r="U126" s="33"/>
      <c r="V126" s="33"/>
    </row>
    <row r="127" spans="2:22" ht="24" customHeight="1" thickBot="1" x14ac:dyDescent="0.3">
      <c r="B127" s="173" t="s">
        <v>0</v>
      </c>
      <c r="C127" s="174"/>
      <c r="D127" s="174" t="s">
        <v>1</v>
      </c>
      <c r="E127" s="174"/>
      <c r="F127" s="174" t="s">
        <v>2</v>
      </c>
      <c r="G127" s="175"/>
      <c r="H127" s="33"/>
      <c r="I127" s="33"/>
      <c r="J127" s="33"/>
      <c r="K127" s="33"/>
      <c r="L127" s="33"/>
      <c r="M127" s="33"/>
      <c r="N127" s="33"/>
      <c r="O127" s="33"/>
      <c r="P127" s="33"/>
      <c r="Q127" s="33"/>
      <c r="R127" s="33"/>
      <c r="S127" s="33"/>
      <c r="T127" s="33"/>
      <c r="U127" s="33"/>
      <c r="V127" s="33"/>
    </row>
    <row r="128" spans="2:22" ht="15" customHeight="1" x14ac:dyDescent="0.25">
      <c r="B128" s="166" t="s">
        <v>275</v>
      </c>
      <c r="C128" s="167"/>
      <c r="D128" s="181" t="s">
        <v>276</v>
      </c>
      <c r="E128" s="181"/>
      <c r="F128" s="176">
        <v>1452160</v>
      </c>
      <c r="G128" s="177"/>
      <c r="H128" s="33"/>
      <c r="I128" s="94"/>
      <c r="J128" s="33"/>
      <c r="K128" s="33"/>
      <c r="L128" s="33"/>
      <c r="M128" s="33"/>
      <c r="N128" s="33"/>
      <c r="O128" s="33"/>
      <c r="P128" s="33"/>
      <c r="Q128" s="33"/>
      <c r="R128" s="33"/>
      <c r="S128" s="33"/>
      <c r="T128" s="33"/>
      <c r="U128" s="33"/>
      <c r="V128" s="33"/>
    </row>
    <row r="129" spans="1:24" ht="18.600000000000001" customHeight="1" x14ac:dyDescent="0.25">
      <c r="B129" s="158" t="s">
        <v>307</v>
      </c>
      <c r="C129" s="158"/>
      <c r="D129" s="158"/>
      <c r="E129" s="158"/>
      <c r="F129" s="158"/>
      <c r="G129" s="158"/>
      <c r="H129" s="33"/>
      <c r="I129" s="33"/>
      <c r="J129" s="33"/>
      <c r="K129" s="33"/>
      <c r="L129" s="33"/>
      <c r="M129" s="33"/>
      <c r="N129" s="33"/>
      <c r="O129" s="33"/>
      <c r="P129" s="33"/>
      <c r="Q129" s="33"/>
      <c r="R129" s="33"/>
      <c r="S129" s="33"/>
      <c r="T129" s="33"/>
      <c r="U129" s="33"/>
      <c r="V129" s="33"/>
    </row>
    <row r="130" spans="1:24" ht="15" customHeight="1" thickBot="1" x14ac:dyDescent="0.3">
      <c r="B130" s="87"/>
      <c r="C130" s="87"/>
      <c r="D130" s="87"/>
      <c r="E130" s="87"/>
      <c r="F130" s="87"/>
      <c r="G130" s="87"/>
      <c r="H130" s="33"/>
      <c r="I130" s="33"/>
      <c r="J130" s="33"/>
      <c r="K130" s="33"/>
      <c r="L130" s="33"/>
      <c r="M130" s="33"/>
      <c r="N130" s="33"/>
      <c r="O130" s="33"/>
      <c r="P130" s="33"/>
      <c r="Q130" s="33"/>
      <c r="R130" s="33"/>
      <c r="S130" s="33"/>
      <c r="T130" s="33"/>
      <c r="U130" s="33"/>
      <c r="V130" s="33"/>
    </row>
    <row r="131" spans="1:24" ht="28.15" customHeight="1" x14ac:dyDescent="0.25">
      <c r="B131" s="168" t="s">
        <v>0</v>
      </c>
      <c r="C131" s="169"/>
      <c r="D131" s="169" t="s">
        <v>1</v>
      </c>
      <c r="E131" s="169"/>
      <c r="F131" s="169" t="s">
        <v>2</v>
      </c>
      <c r="G131" s="170"/>
    </row>
    <row r="132" spans="1:24" ht="28.15" customHeight="1" x14ac:dyDescent="0.25">
      <c r="B132" s="171" t="s">
        <v>64</v>
      </c>
      <c r="C132" s="171"/>
      <c r="D132" s="171" t="s">
        <v>66</v>
      </c>
      <c r="E132" s="171"/>
      <c r="F132" s="172">
        <v>328843010.63</v>
      </c>
      <c r="G132" s="172"/>
    </row>
    <row r="133" spans="1:24" ht="25.5" customHeight="1" x14ac:dyDescent="0.25">
      <c r="B133" s="158" t="s">
        <v>315</v>
      </c>
      <c r="C133" s="158"/>
      <c r="D133" s="158"/>
      <c r="E133" s="158"/>
      <c r="F133" s="158"/>
      <c r="G133" s="158"/>
      <c r="H133" s="81"/>
      <c r="I133" s="81"/>
      <c r="J133" s="81"/>
      <c r="K133" s="81"/>
      <c r="L133" s="81"/>
      <c r="M133" s="81"/>
      <c r="N133" s="81"/>
      <c r="O133" s="81"/>
      <c r="P133" s="81"/>
      <c r="Q133" s="81"/>
      <c r="R133" s="81"/>
      <c r="S133" s="81"/>
      <c r="T133" s="81"/>
      <c r="U133" s="158"/>
      <c r="V133" s="158"/>
    </row>
    <row r="134" spans="1:24" x14ac:dyDescent="0.25">
      <c r="K134" s="122"/>
      <c r="N134" s="122"/>
    </row>
    <row r="135" spans="1:24" x14ac:dyDescent="0.25">
      <c r="A135" s="20" t="s">
        <v>26</v>
      </c>
      <c r="B135" s="78" t="s">
        <v>27</v>
      </c>
      <c r="C135" s="78"/>
      <c r="D135" s="78"/>
      <c r="E135" s="78"/>
      <c r="F135" s="78"/>
      <c r="G135" s="78"/>
      <c r="H135" s="78"/>
      <c r="I135" s="78"/>
      <c r="J135" s="78"/>
      <c r="K135" s="123"/>
      <c r="L135" s="79"/>
      <c r="M135" s="78"/>
      <c r="N135" s="121"/>
      <c r="O135" s="78"/>
      <c r="P135" s="78"/>
      <c r="Q135" s="78"/>
      <c r="R135" s="78"/>
      <c r="S135" s="78"/>
      <c r="T135" s="78"/>
      <c r="U135" s="78"/>
      <c r="V135" s="78"/>
    </row>
    <row r="136" spans="1:24" ht="41.25" customHeight="1" x14ac:dyDescent="0.25">
      <c r="A136" s="11"/>
      <c r="B136" s="208" t="s">
        <v>334</v>
      </c>
      <c r="C136" s="208"/>
      <c r="D136" s="208"/>
      <c r="E136" s="208"/>
      <c r="F136" s="208"/>
      <c r="G136" s="208"/>
      <c r="H136" s="17"/>
      <c r="I136" s="119"/>
      <c r="J136" s="17"/>
      <c r="K136" s="119"/>
      <c r="L136" s="17"/>
      <c r="M136" s="17"/>
      <c r="N136" s="102"/>
      <c r="O136" s="17"/>
      <c r="P136" s="17"/>
      <c r="Q136" s="17"/>
      <c r="R136" s="17"/>
      <c r="S136" s="17"/>
      <c r="T136" s="17"/>
      <c r="U136" s="17"/>
      <c r="V136" s="17"/>
    </row>
    <row r="137" spans="1:24" ht="15" customHeight="1" x14ac:dyDescent="0.25">
      <c r="A137" s="11"/>
      <c r="B137" s="33"/>
      <c r="C137" s="33"/>
      <c r="D137" s="33"/>
      <c r="E137" s="33"/>
      <c r="F137" s="33"/>
      <c r="G137" s="33"/>
      <c r="H137" s="33"/>
      <c r="I137" s="120"/>
      <c r="J137" s="33"/>
      <c r="K137" s="119"/>
      <c r="L137" s="17"/>
      <c r="M137" s="33"/>
      <c r="N137" s="33"/>
      <c r="O137" s="120"/>
      <c r="P137" s="33"/>
      <c r="Q137" s="33"/>
      <c r="R137" s="33"/>
      <c r="S137" s="33"/>
      <c r="T137" s="33"/>
      <c r="U137" s="33"/>
      <c r="V137" s="33"/>
    </row>
    <row r="138" spans="1:24" ht="14.45" customHeight="1" x14ac:dyDescent="0.25">
      <c r="A138" s="20" t="s">
        <v>28</v>
      </c>
      <c r="B138" s="148" t="s">
        <v>29</v>
      </c>
      <c r="C138" s="148"/>
      <c r="D138" s="148"/>
      <c r="E138" s="148"/>
      <c r="F138" s="148"/>
      <c r="G138" s="148"/>
      <c r="H138" s="79"/>
      <c r="K138" s="124"/>
      <c r="L138" s="75"/>
      <c r="M138" s="79"/>
      <c r="N138" s="79"/>
      <c r="O138" s="120"/>
      <c r="P138" s="79"/>
      <c r="Q138" s="79"/>
      <c r="R138" s="79"/>
      <c r="S138" s="79"/>
      <c r="T138" s="79"/>
      <c r="U138" s="79"/>
      <c r="V138" s="79"/>
    </row>
    <row r="139" spans="1:24" ht="26.45" customHeight="1" x14ac:dyDescent="0.25">
      <c r="A139" s="11"/>
      <c r="B139" s="159" t="s">
        <v>308</v>
      </c>
      <c r="C139" s="159"/>
      <c r="D139" s="159"/>
      <c r="E139" s="159"/>
      <c r="F139" s="159"/>
      <c r="G139" s="159"/>
      <c r="H139" s="17"/>
      <c r="K139" s="17"/>
      <c r="L139" s="17"/>
      <c r="M139" s="17"/>
      <c r="N139" s="17"/>
      <c r="O139" s="102"/>
      <c r="P139" s="17"/>
      <c r="Q139" s="17"/>
      <c r="R139" s="17"/>
      <c r="S139" s="17"/>
      <c r="T139" s="17"/>
      <c r="U139" s="159"/>
      <c r="V139" s="159"/>
    </row>
    <row r="140" spans="1:24" ht="15" customHeight="1" x14ac:dyDescent="0.25">
      <c r="A140" s="11"/>
      <c r="B140" s="47"/>
      <c r="C140" s="47"/>
      <c r="D140" s="47"/>
      <c r="E140" s="47"/>
      <c r="F140" s="47"/>
      <c r="G140" s="47"/>
      <c r="H140" s="47"/>
      <c r="K140" s="134"/>
      <c r="L140" s="62"/>
      <c r="M140" s="47"/>
      <c r="N140" s="47"/>
      <c r="O140" s="47"/>
      <c r="P140" s="47"/>
      <c r="Q140" s="47"/>
      <c r="R140" s="47"/>
      <c r="S140" s="47"/>
      <c r="T140" s="47"/>
      <c r="U140" s="47"/>
      <c r="V140" s="47"/>
    </row>
    <row r="141" spans="1:24" ht="28.15" customHeight="1" x14ac:dyDescent="0.25">
      <c r="A141" s="1" t="s">
        <v>30</v>
      </c>
      <c r="B141" s="147" t="s">
        <v>31</v>
      </c>
      <c r="C141" s="147"/>
      <c r="D141" s="147"/>
      <c r="E141" s="147"/>
      <c r="F141" s="147"/>
      <c r="G141" s="147"/>
      <c r="H141" s="75"/>
      <c r="M141" s="75"/>
      <c r="N141" s="75"/>
      <c r="O141" s="75"/>
      <c r="P141" s="75"/>
      <c r="Q141" s="75"/>
      <c r="R141" s="75"/>
      <c r="S141" s="75"/>
      <c r="T141" s="75"/>
      <c r="U141" s="75"/>
      <c r="V141" s="75"/>
    </row>
    <row r="142" spans="1:24" ht="63.75" customHeight="1" x14ac:dyDescent="0.25">
      <c r="B142" s="208" t="s">
        <v>309</v>
      </c>
      <c r="C142" s="208"/>
      <c r="D142" s="208"/>
      <c r="E142" s="208"/>
      <c r="F142" s="208"/>
      <c r="G142" s="208"/>
      <c r="H142" s="17"/>
      <c r="K142" s="17"/>
      <c r="L142" s="17"/>
      <c r="M142" s="17"/>
      <c r="N142" s="17"/>
      <c r="O142" s="17"/>
      <c r="P142" s="17"/>
      <c r="Q142" s="17"/>
      <c r="R142" s="17"/>
      <c r="S142" s="17"/>
      <c r="T142" s="17"/>
      <c r="U142" s="159"/>
      <c r="V142" s="159"/>
      <c r="W142" s="3"/>
    </row>
    <row r="143" spans="1:24" ht="15" customHeight="1" x14ac:dyDescent="0.25">
      <c r="B143" s="33"/>
      <c r="C143" s="33"/>
      <c r="D143" s="33"/>
      <c r="E143" s="33"/>
      <c r="F143" s="33"/>
      <c r="G143" s="33"/>
      <c r="H143" s="33"/>
      <c r="I143" s="120"/>
      <c r="J143" s="33"/>
      <c r="K143" s="120"/>
      <c r="L143" s="120"/>
      <c r="M143" s="120"/>
      <c r="N143" s="120"/>
      <c r="O143" s="33"/>
      <c r="P143" s="33"/>
      <c r="Q143" s="33"/>
      <c r="R143" s="33"/>
      <c r="S143" s="33"/>
      <c r="T143" s="33"/>
      <c r="U143" s="33"/>
      <c r="V143" s="33"/>
      <c r="W143" s="3"/>
    </row>
    <row r="144" spans="1:24" ht="15" customHeight="1" x14ac:dyDescent="0.25">
      <c r="A144" s="18"/>
      <c r="B144" s="147" t="s">
        <v>127</v>
      </c>
      <c r="C144" s="147"/>
      <c r="D144" s="147"/>
      <c r="E144" s="147"/>
      <c r="F144" s="147"/>
      <c r="G144" s="147"/>
      <c r="H144" s="62"/>
      <c r="I144" s="125"/>
      <c r="J144" s="62"/>
      <c r="K144" s="62"/>
      <c r="L144" s="62"/>
      <c r="M144" s="62"/>
      <c r="N144" s="62"/>
      <c r="O144" s="62"/>
      <c r="P144" s="62"/>
      <c r="Q144" s="62"/>
      <c r="R144" s="62"/>
      <c r="S144" s="62"/>
      <c r="T144" s="62"/>
      <c r="U144" s="62"/>
      <c r="V144" s="62"/>
      <c r="W144" s="18"/>
      <c r="X144" s="18"/>
    </row>
    <row r="145" spans="1:24" ht="15" customHeight="1" x14ac:dyDescent="0.25">
      <c r="A145" s="18"/>
      <c r="B145" s="31"/>
      <c r="C145" s="31"/>
      <c r="D145" s="189" t="s">
        <v>133</v>
      </c>
      <c r="E145" s="189"/>
      <c r="F145" s="189"/>
      <c r="G145" s="189"/>
      <c r="H145" s="31"/>
      <c r="I145" s="126"/>
      <c r="J145" s="31"/>
      <c r="K145" s="31"/>
      <c r="L145" s="31"/>
      <c r="M145" s="31"/>
      <c r="N145" s="31"/>
      <c r="O145" s="31"/>
      <c r="P145" s="31"/>
      <c r="Q145" s="31"/>
      <c r="R145" s="31"/>
      <c r="S145" s="31"/>
      <c r="T145" s="31"/>
      <c r="U145" s="31"/>
      <c r="V145" s="31"/>
      <c r="W145" s="18"/>
      <c r="X145" s="18"/>
    </row>
    <row r="146" spans="1:24" ht="15" customHeight="1" x14ac:dyDescent="0.25">
      <c r="A146" s="18"/>
      <c r="B146" s="31"/>
      <c r="C146" s="31"/>
      <c r="D146" s="59"/>
      <c r="E146" s="59"/>
      <c r="F146" s="59"/>
      <c r="G146" s="59"/>
      <c r="H146" s="31"/>
      <c r="I146" s="126"/>
      <c r="J146" s="31"/>
      <c r="K146" s="31"/>
      <c r="L146" s="31"/>
      <c r="M146" s="31"/>
      <c r="N146" s="31"/>
      <c r="O146" s="31"/>
      <c r="P146" s="31"/>
      <c r="Q146" s="31"/>
      <c r="R146" s="31"/>
      <c r="S146" s="31"/>
      <c r="T146" s="31"/>
      <c r="U146" s="31"/>
      <c r="V146" s="31"/>
      <c r="W146" s="18"/>
      <c r="X146" s="18"/>
    </row>
    <row r="147" spans="1:24" ht="31.9" customHeight="1" x14ac:dyDescent="0.25">
      <c r="A147" s="18"/>
      <c r="B147" s="159" t="s">
        <v>279</v>
      </c>
      <c r="C147" s="159"/>
      <c r="D147" s="159"/>
      <c r="E147" s="159"/>
      <c r="F147" s="159"/>
      <c r="G147" s="159"/>
      <c r="H147" s="17"/>
      <c r="I147" s="102"/>
      <c r="J147" s="17"/>
      <c r="K147" s="17"/>
      <c r="L147" s="17"/>
      <c r="M147" s="17"/>
      <c r="N147" s="17"/>
      <c r="O147" s="17"/>
      <c r="P147" s="17"/>
      <c r="Q147" s="17"/>
      <c r="R147" s="17"/>
      <c r="S147" s="17"/>
      <c r="T147" s="17"/>
      <c r="U147" s="159"/>
      <c r="V147" s="159"/>
      <c r="W147" s="18"/>
      <c r="X147" s="18"/>
    </row>
    <row r="148" spans="1:24" ht="15" customHeight="1" x14ac:dyDescent="0.25">
      <c r="A148" s="18"/>
      <c r="B148" s="33"/>
      <c r="C148" s="33"/>
      <c r="D148" s="33"/>
      <c r="E148" s="33"/>
      <c r="F148" s="33"/>
      <c r="G148" s="33"/>
      <c r="H148" s="33"/>
      <c r="I148" s="33"/>
      <c r="J148" s="33"/>
      <c r="K148" s="33"/>
      <c r="L148" s="33"/>
      <c r="M148" s="33"/>
      <c r="N148" s="33"/>
      <c r="O148" s="33"/>
      <c r="P148" s="33"/>
      <c r="Q148" s="33"/>
      <c r="R148" s="33"/>
      <c r="S148" s="33"/>
      <c r="T148" s="33"/>
      <c r="U148" s="33"/>
      <c r="V148" s="33"/>
      <c r="W148" s="18"/>
      <c r="X148" s="18"/>
    </row>
    <row r="149" spans="1:24" ht="15" customHeight="1" x14ac:dyDescent="0.25">
      <c r="A149" s="18"/>
      <c r="B149" s="31"/>
      <c r="D149" s="160" t="s">
        <v>119</v>
      </c>
      <c r="E149" s="160"/>
      <c r="F149" s="160"/>
      <c r="G149" s="46" t="s">
        <v>131</v>
      </c>
      <c r="H149" s="31"/>
      <c r="I149" s="31"/>
      <c r="J149" s="31"/>
      <c r="K149" s="31"/>
      <c r="L149" s="31"/>
      <c r="M149" s="31"/>
      <c r="N149" s="31"/>
      <c r="O149" s="31"/>
      <c r="T149" s="31"/>
      <c r="U149" s="31"/>
      <c r="V149" s="31"/>
      <c r="W149" s="18"/>
      <c r="X149" s="18"/>
    </row>
    <row r="150" spans="1:24" ht="15" customHeight="1" x14ac:dyDescent="0.25">
      <c r="A150" s="18"/>
      <c r="B150" s="31"/>
      <c r="D150" s="161" t="s">
        <v>128</v>
      </c>
      <c r="E150" s="161"/>
      <c r="F150" s="161"/>
      <c r="G150" s="42">
        <v>352095372.88</v>
      </c>
      <c r="H150" s="31"/>
      <c r="I150" s="31"/>
      <c r="J150" s="31"/>
      <c r="K150" s="31"/>
      <c r="L150" s="31"/>
      <c r="M150" s="31"/>
      <c r="N150" s="31"/>
      <c r="O150" s="31"/>
      <c r="T150" s="31"/>
      <c r="U150" s="31"/>
      <c r="V150" s="31"/>
      <c r="W150" s="18"/>
      <c r="X150" s="18"/>
    </row>
    <row r="151" spans="1:24" ht="15" customHeight="1" x14ac:dyDescent="0.25">
      <c r="A151" s="18"/>
      <c r="B151" s="31"/>
      <c r="C151" s="31"/>
      <c r="D151" s="161" t="s">
        <v>130</v>
      </c>
      <c r="E151" s="161"/>
      <c r="F151" s="161"/>
      <c r="G151" s="42">
        <v>1992579</v>
      </c>
      <c r="H151" s="31"/>
      <c r="I151" s="31"/>
      <c r="J151" s="31"/>
      <c r="K151" s="31"/>
      <c r="L151" s="31"/>
      <c r="M151" s="31"/>
      <c r="N151" s="31"/>
      <c r="O151" s="31"/>
      <c r="T151" s="31"/>
      <c r="U151" s="31"/>
      <c r="V151" s="31"/>
      <c r="W151" s="18"/>
      <c r="X151" s="18"/>
    </row>
    <row r="152" spans="1:24" ht="15" customHeight="1" x14ac:dyDescent="0.25">
      <c r="A152" s="18"/>
      <c r="B152" s="31"/>
      <c r="C152" s="31"/>
      <c r="D152" s="162" t="s">
        <v>126</v>
      </c>
      <c r="E152" s="163"/>
      <c r="F152" s="164"/>
      <c r="G152" s="44">
        <f>SUM(G150:G151)</f>
        <v>354087951.88</v>
      </c>
      <c r="H152" s="31"/>
      <c r="I152" s="31"/>
      <c r="J152" s="31"/>
      <c r="K152" s="31"/>
      <c r="L152" s="31"/>
      <c r="M152" s="31"/>
      <c r="N152" s="31"/>
      <c r="O152" s="31"/>
      <c r="T152" s="31"/>
      <c r="U152" s="31"/>
      <c r="V152" s="31"/>
      <c r="W152" s="18"/>
      <c r="X152" s="18"/>
    </row>
    <row r="153" spans="1:24" ht="15" customHeight="1" x14ac:dyDescent="0.25">
      <c r="A153" s="18"/>
      <c r="B153" s="31"/>
      <c r="C153" s="31"/>
      <c r="D153" s="31"/>
      <c r="E153" s="31"/>
      <c r="F153" s="31"/>
      <c r="G153" s="45"/>
      <c r="H153" s="31"/>
      <c r="I153" s="31"/>
      <c r="J153" s="31"/>
      <c r="K153" s="126"/>
      <c r="L153" s="31"/>
      <c r="M153" s="31"/>
      <c r="N153" s="31"/>
      <c r="O153" s="31"/>
      <c r="P153" s="31"/>
      <c r="Q153" s="31"/>
      <c r="R153" s="31"/>
      <c r="S153" s="31"/>
      <c r="T153" s="31"/>
      <c r="U153" s="31"/>
      <c r="V153" s="31"/>
      <c r="W153" s="18"/>
      <c r="X153" s="18"/>
    </row>
    <row r="154" spans="1:24" ht="15" customHeight="1" x14ac:dyDescent="0.25">
      <c r="A154" s="18"/>
      <c r="B154" s="159" t="s">
        <v>288</v>
      </c>
      <c r="C154" s="159"/>
      <c r="D154" s="159"/>
      <c r="E154" s="159"/>
      <c r="F154" s="159"/>
      <c r="G154" s="159"/>
      <c r="H154" s="31"/>
      <c r="I154" s="31"/>
      <c r="J154" s="31"/>
      <c r="K154" s="126"/>
      <c r="L154" s="31"/>
      <c r="M154" s="31"/>
      <c r="N154" s="31"/>
      <c r="O154" s="31"/>
      <c r="P154" s="31"/>
      <c r="Q154" s="31"/>
      <c r="R154" s="31"/>
      <c r="S154" s="31"/>
      <c r="T154" s="31"/>
      <c r="U154" s="31"/>
      <c r="V154" s="31"/>
      <c r="W154" s="18"/>
      <c r="X154" s="18"/>
    </row>
    <row r="155" spans="1:24" ht="15" customHeight="1" x14ac:dyDescent="0.25">
      <c r="A155" s="18"/>
      <c r="B155" s="33"/>
      <c r="C155" s="33"/>
      <c r="D155" s="49" t="s">
        <v>277</v>
      </c>
      <c r="E155" s="49" t="s">
        <v>169</v>
      </c>
      <c r="F155" s="160" t="s">
        <v>278</v>
      </c>
      <c r="G155" s="160"/>
      <c r="H155" s="31"/>
      <c r="I155" s="31"/>
      <c r="J155" s="31"/>
      <c r="K155" s="126"/>
      <c r="L155" s="31"/>
      <c r="M155" s="31"/>
      <c r="N155" s="31"/>
      <c r="O155" s="31"/>
      <c r="P155" s="31"/>
      <c r="Q155" s="31"/>
      <c r="R155" s="31"/>
      <c r="S155" s="31"/>
      <c r="T155" s="31"/>
      <c r="U155" s="31"/>
      <c r="V155" s="31"/>
      <c r="W155" s="18"/>
      <c r="X155" s="18"/>
    </row>
    <row r="156" spans="1:24" ht="15" customHeight="1" x14ac:dyDescent="0.25">
      <c r="A156" s="18"/>
      <c r="B156" s="33"/>
      <c r="C156" s="33"/>
      <c r="D156" s="56">
        <v>354087951.88</v>
      </c>
      <c r="E156" s="56">
        <v>53920677.280000001</v>
      </c>
      <c r="F156" s="190">
        <f>D156+E156</f>
        <v>408008629.15999997</v>
      </c>
      <c r="G156" s="191"/>
      <c r="H156" s="31"/>
      <c r="I156" s="31"/>
      <c r="J156" s="31"/>
      <c r="K156" s="31"/>
      <c r="L156" s="31"/>
      <c r="M156" s="31"/>
      <c r="N156" s="31"/>
      <c r="O156" s="31"/>
      <c r="P156" s="31"/>
      <c r="Q156" s="31"/>
      <c r="R156" s="31"/>
      <c r="S156" s="31"/>
      <c r="T156" s="31"/>
      <c r="U156" s="31"/>
      <c r="V156" s="31"/>
      <c r="W156" s="18"/>
      <c r="X156" s="18"/>
    </row>
    <row r="157" spans="1:24" ht="15" customHeight="1" x14ac:dyDescent="0.25">
      <c r="A157" s="18"/>
      <c r="B157" s="33"/>
      <c r="C157" s="33"/>
      <c r="D157" s="101"/>
      <c r="E157" s="101"/>
      <c r="F157" s="102"/>
      <c r="G157" s="17"/>
      <c r="H157" s="31"/>
      <c r="I157" s="31"/>
      <c r="J157" s="31"/>
      <c r="K157" s="31"/>
      <c r="L157" s="31"/>
      <c r="M157" s="31"/>
      <c r="N157" s="31"/>
      <c r="O157" s="31"/>
      <c r="P157" s="31"/>
      <c r="Q157" s="31"/>
      <c r="R157" s="31"/>
      <c r="S157" s="31"/>
      <c r="T157" s="31"/>
      <c r="U157" s="31"/>
      <c r="V157" s="31"/>
      <c r="W157" s="18"/>
      <c r="X157" s="18"/>
    </row>
    <row r="158" spans="1:24" ht="103.5" customHeight="1" x14ac:dyDescent="0.25">
      <c r="A158" s="18"/>
      <c r="B158" s="208" t="s">
        <v>316</v>
      </c>
      <c r="C158" s="208"/>
      <c r="D158" s="208"/>
      <c r="E158" s="208"/>
      <c r="F158" s="208"/>
      <c r="G158" s="208"/>
      <c r="H158" s="31"/>
      <c r="I158" s="119"/>
      <c r="J158" s="17"/>
      <c r="K158" s="31"/>
      <c r="L158" s="31"/>
      <c r="M158" s="31"/>
      <c r="N158" s="31"/>
      <c r="O158" s="31"/>
      <c r="P158" s="31"/>
      <c r="Q158" s="31"/>
      <c r="R158" s="31"/>
      <c r="S158" s="31"/>
      <c r="T158" s="31"/>
      <c r="U158" s="31"/>
      <c r="V158" s="31"/>
      <c r="W158" s="18"/>
      <c r="X158" s="18"/>
    </row>
    <row r="159" spans="1:24" ht="15" customHeight="1" x14ac:dyDescent="0.25">
      <c r="A159" s="18"/>
      <c r="B159" s="31"/>
      <c r="C159" s="31"/>
      <c r="D159" s="31"/>
      <c r="E159" s="31"/>
      <c r="F159" s="31"/>
      <c r="G159" s="45"/>
      <c r="H159" s="31"/>
      <c r="K159" s="31"/>
      <c r="L159" s="31"/>
      <c r="M159" s="31"/>
      <c r="N159" s="31"/>
      <c r="O159" s="31"/>
      <c r="P159" s="31"/>
      <c r="Q159" s="31"/>
      <c r="R159" s="31"/>
      <c r="S159" s="31"/>
      <c r="T159" s="31"/>
      <c r="U159" s="31"/>
      <c r="V159" s="31"/>
      <c r="W159" s="18"/>
      <c r="X159" s="18"/>
    </row>
    <row r="160" spans="1:24" ht="18" customHeight="1" x14ac:dyDescent="0.25">
      <c r="A160" s="18"/>
      <c r="B160" s="159" t="s">
        <v>325</v>
      </c>
      <c r="C160" s="159"/>
      <c r="D160" s="159"/>
      <c r="E160" s="159"/>
      <c r="F160" s="159"/>
      <c r="G160" s="159"/>
      <c r="H160" s="17"/>
      <c r="K160" s="17"/>
      <c r="L160" s="17"/>
      <c r="M160" s="17"/>
      <c r="N160" s="17"/>
      <c r="O160" s="17"/>
      <c r="P160" s="17"/>
      <c r="Q160" s="17"/>
      <c r="R160" s="17"/>
      <c r="S160" s="17"/>
      <c r="T160" s="17"/>
      <c r="U160" s="17"/>
      <c r="V160" s="17"/>
      <c r="W160" s="18"/>
      <c r="X160" s="18"/>
    </row>
    <row r="161" spans="1:24" ht="15" customHeight="1" x14ac:dyDescent="0.25">
      <c r="A161" s="18"/>
      <c r="B161" s="33"/>
      <c r="C161" s="33"/>
      <c r="D161" s="160" t="s">
        <v>119</v>
      </c>
      <c r="E161" s="160"/>
      <c r="F161" s="160"/>
      <c r="G161" s="46" t="s">
        <v>131</v>
      </c>
      <c r="H161" s="33"/>
      <c r="I161" s="33"/>
      <c r="J161" s="33"/>
      <c r="K161" s="33"/>
      <c r="L161" s="33"/>
      <c r="M161" s="33"/>
      <c r="N161" s="33"/>
      <c r="O161" s="33"/>
      <c r="P161" s="33"/>
      <c r="Q161" s="33"/>
      <c r="R161" s="33"/>
      <c r="S161" s="33"/>
      <c r="T161" s="33"/>
      <c r="U161" s="33"/>
      <c r="V161" s="33"/>
      <c r="W161" s="18"/>
      <c r="X161" s="18"/>
    </row>
    <row r="162" spans="1:24" ht="15" customHeight="1" x14ac:dyDescent="0.25">
      <c r="A162" s="18"/>
      <c r="B162" s="33"/>
      <c r="C162" s="33"/>
      <c r="D162" s="161" t="s">
        <v>128</v>
      </c>
      <c r="E162" s="161"/>
      <c r="F162" s="161"/>
      <c r="G162" s="91">
        <v>27518129.829999998</v>
      </c>
      <c r="H162" s="33"/>
      <c r="I162" s="33"/>
      <c r="J162" s="33"/>
      <c r="K162" s="33"/>
      <c r="L162" s="33"/>
      <c r="M162" s="33"/>
      <c r="N162" s="33"/>
      <c r="O162" s="33"/>
      <c r="P162" s="33"/>
      <c r="Q162" s="33"/>
      <c r="R162" s="33"/>
      <c r="S162" s="33"/>
      <c r="T162" s="33"/>
      <c r="U162" s="33"/>
      <c r="V162" s="33"/>
      <c r="W162" s="18"/>
      <c r="X162" s="18"/>
    </row>
    <row r="163" spans="1:24" ht="15" customHeight="1" x14ac:dyDescent="0.25">
      <c r="A163" s="18"/>
      <c r="B163" s="33"/>
      <c r="C163" s="33"/>
      <c r="D163" s="161" t="s">
        <v>130</v>
      </c>
      <c r="E163" s="161"/>
      <c r="F163" s="161"/>
      <c r="G163" s="91">
        <v>4783155.03</v>
      </c>
      <c r="H163" s="33"/>
      <c r="I163" s="33"/>
      <c r="J163" s="33"/>
      <c r="K163" s="33"/>
      <c r="L163" s="33"/>
      <c r="M163" s="33"/>
      <c r="N163" s="33"/>
      <c r="O163" s="33"/>
      <c r="P163" s="33"/>
      <c r="Q163" s="33"/>
      <c r="R163" s="33"/>
      <c r="S163" s="33"/>
      <c r="T163" s="33"/>
      <c r="U163" s="33"/>
      <c r="V163" s="33"/>
      <c r="W163" s="18"/>
      <c r="X163" s="18"/>
    </row>
    <row r="164" spans="1:24" ht="15" customHeight="1" x14ac:dyDescent="0.25">
      <c r="A164" s="18"/>
      <c r="B164" s="33"/>
      <c r="C164" s="33"/>
      <c r="D164" s="162" t="s">
        <v>126</v>
      </c>
      <c r="E164" s="163"/>
      <c r="F164" s="164"/>
      <c r="G164" s="44">
        <f>SUM(G162:G163)</f>
        <v>32301284.859999999</v>
      </c>
      <c r="H164" s="33"/>
      <c r="I164" s="33"/>
      <c r="J164" s="33"/>
      <c r="K164" s="33"/>
      <c r="L164" s="33"/>
      <c r="M164" s="33"/>
      <c r="N164" s="33"/>
      <c r="O164" s="33"/>
      <c r="P164" s="33"/>
      <c r="Q164" s="33"/>
      <c r="R164" s="33"/>
      <c r="S164" s="33"/>
      <c r="T164" s="33"/>
      <c r="U164" s="33"/>
      <c r="V164" s="33"/>
      <c r="W164" s="18"/>
      <c r="X164" s="18"/>
    </row>
    <row r="165" spans="1:24" ht="15" customHeight="1" x14ac:dyDescent="0.25">
      <c r="A165" s="18"/>
      <c r="B165" s="33"/>
      <c r="C165" s="33"/>
      <c r="D165" s="59"/>
      <c r="E165" s="59"/>
      <c r="F165" s="59"/>
      <c r="G165" s="45"/>
      <c r="H165" s="33"/>
      <c r="I165" s="33"/>
      <c r="J165" s="33"/>
      <c r="K165" s="33"/>
      <c r="L165" s="33"/>
      <c r="M165" s="33"/>
      <c r="N165" s="33"/>
      <c r="O165" s="33"/>
      <c r="P165" s="33"/>
      <c r="Q165" s="33"/>
      <c r="R165" s="33"/>
      <c r="S165" s="33"/>
      <c r="T165" s="33"/>
      <c r="U165" s="33"/>
      <c r="V165" s="33"/>
      <c r="W165" s="18"/>
      <c r="X165" s="18"/>
    </row>
    <row r="166" spans="1:24" ht="15" customHeight="1" x14ac:dyDescent="0.25">
      <c r="A166" s="18"/>
      <c r="B166" s="159"/>
      <c r="C166" s="159"/>
      <c r="D166" s="159"/>
      <c r="E166" s="159"/>
      <c r="F166" s="159"/>
      <c r="G166" s="159"/>
      <c r="H166" s="17"/>
      <c r="I166" s="17"/>
      <c r="J166" s="17"/>
      <c r="K166" s="17"/>
      <c r="L166" s="17"/>
      <c r="M166" s="17"/>
      <c r="N166" s="17"/>
      <c r="O166" s="17"/>
      <c r="P166" s="17"/>
      <c r="Q166" s="17"/>
      <c r="R166" s="17"/>
      <c r="S166" s="17"/>
      <c r="T166" s="17"/>
      <c r="U166" s="159"/>
      <c r="V166" s="159"/>
      <c r="W166" s="18"/>
      <c r="X166" s="18"/>
    </row>
    <row r="167" spans="1:24" ht="30.6" customHeight="1" x14ac:dyDescent="0.25">
      <c r="A167" s="18"/>
      <c r="B167" s="159" t="s">
        <v>326</v>
      </c>
      <c r="C167" s="159"/>
      <c r="D167" s="159"/>
      <c r="E167" s="159"/>
      <c r="F167" s="159"/>
      <c r="G167" s="159"/>
      <c r="H167" s="17"/>
      <c r="I167" s="17"/>
      <c r="J167" s="17"/>
      <c r="K167" s="17"/>
      <c r="L167" s="17"/>
      <c r="M167" s="17"/>
      <c r="N167" s="17"/>
      <c r="O167" s="17"/>
      <c r="P167" s="17"/>
      <c r="Q167" s="17"/>
      <c r="R167" s="17"/>
      <c r="S167" s="17"/>
      <c r="T167" s="17"/>
      <c r="U167" s="159"/>
      <c r="V167" s="159"/>
      <c r="W167" s="18"/>
      <c r="X167" s="18"/>
    </row>
    <row r="168" spans="1:24" ht="15" customHeight="1" x14ac:dyDescent="0.25">
      <c r="A168" s="18"/>
      <c r="B168" s="33"/>
      <c r="C168" s="33"/>
      <c r="D168" s="33"/>
      <c r="E168" s="33"/>
      <c r="F168" s="33"/>
      <c r="G168" s="33"/>
      <c r="H168" s="33"/>
      <c r="I168" s="33"/>
      <c r="J168" s="33"/>
      <c r="K168" s="33"/>
      <c r="L168" s="33"/>
      <c r="M168" s="33"/>
      <c r="N168" s="33"/>
      <c r="O168" s="33"/>
      <c r="P168" s="33"/>
      <c r="Q168" s="33"/>
      <c r="R168" s="33"/>
      <c r="S168" s="33"/>
      <c r="T168" s="33"/>
      <c r="U168" s="33"/>
      <c r="V168" s="33"/>
      <c r="W168" s="18"/>
      <c r="X168" s="18"/>
    </row>
    <row r="169" spans="1:24" ht="15" customHeight="1" x14ac:dyDescent="0.25">
      <c r="A169" s="18"/>
      <c r="B169" s="33"/>
      <c r="C169" s="33"/>
      <c r="D169" s="160" t="s">
        <v>119</v>
      </c>
      <c r="E169" s="160"/>
      <c r="F169" s="160"/>
      <c r="G169" s="57" t="s">
        <v>131</v>
      </c>
      <c r="H169" s="33"/>
      <c r="I169" s="33"/>
      <c r="J169" s="33"/>
      <c r="K169" s="33"/>
      <c r="L169" s="33"/>
      <c r="M169" s="33"/>
      <c r="N169" s="33"/>
      <c r="O169" s="33"/>
      <c r="P169" s="33"/>
      <c r="Q169" s="33"/>
      <c r="R169" s="33"/>
      <c r="S169" s="33"/>
      <c r="T169" s="33"/>
      <c r="U169" s="33"/>
      <c r="V169" s="33"/>
      <c r="W169" s="18"/>
      <c r="X169" s="18"/>
    </row>
    <row r="170" spans="1:24" ht="15" customHeight="1" x14ac:dyDescent="0.25">
      <c r="A170" s="18"/>
      <c r="B170" s="33"/>
      <c r="C170" s="33"/>
      <c r="D170" s="161" t="s">
        <v>130</v>
      </c>
      <c r="E170" s="161"/>
      <c r="F170" s="161"/>
      <c r="G170" s="95">
        <v>27120388.039999999</v>
      </c>
      <c r="H170" s="33"/>
      <c r="I170" s="33"/>
      <c r="J170" s="33"/>
      <c r="K170" s="33"/>
      <c r="L170" s="33"/>
      <c r="M170" s="33"/>
      <c r="N170" s="33"/>
      <c r="O170" s="33"/>
      <c r="P170" s="33"/>
      <c r="Q170" s="33"/>
      <c r="R170" s="33"/>
      <c r="S170" s="33"/>
      <c r="T170" s="33"/>
      <c r="U170" s="33"/>
      <c r="V170" s="33"/>
      <c r="W170" s="18"/>
      <c r="X170" s="18"/>
    </row>
    <row r="171" spans="1:24" ht="15" customHeight="1" x14ac:dyDescent="0.25">
      <c r="A171" s="18"/>
      <c r="B171" s="33"/>
      <c r="C171" s="33"/>
      <c r="D171" s="161" t="s">
        <v>128</v>
      </c>
      <c r="E171" s="161"/>
      <c r="F171" s="161"/>
      <c r="G171" s="95">
        <v>336015935.25999999</v>
      </c>
      <c r="H171" s="33"/>
      <c r="I171" s="33"/>
      <c r="J171" s="33"/>
      <c r="K171" s="33"/>
      <c r="L171" s="33"/>
      <c r="M171" s="33"/>
      <c r="N171" s="33"/>
      <c r="O171" s="33"/>
      <c r="P171" s="33"/>
      <c r="Q171" s="33"/>
      <c r="R171" s="33"/>
      <c r="S171" s="33"/>
      <c r="T171" s="33"/>
      <c r="U171" s="33"/>
      <c r="V171" s="33"/>
      <c r="W171" s="18"/>
      <c r="X171" s="18"/>
    </row>
    <row r="172" spans="1:24" ht="15" customHeight="1" x14ac:dyDescent="0.25">
      <c r="A172" s="18"/>
      <c r="B172" s="33"/>
      <c r="C172" s="33"/>
      <c r="D172" s="161" t="s">
        <v>162</v>
      </c>
      <c r="E172" s="161"/>
      <c r="F172" s="161"/>
      <c r="G172" s="95">
        <v>12571021</v>
      </c>
      <c r="H172" s="33"/>
      <c r="I172" s="33"/>
      <c r="J172" s="33"/>
      <c r="K172" s="33"/>
      <c r="L172" s="33"/>
      <c r="M172" s="33"/>
      <c r="N172" s="33"/>
      <c r="O172" s="33"/>
      <c r="P172" s="33"/>
      <c r="Q172" s="33"/>
      <c r="R172" s="33"/>
      <c r="S172" s="33"/>
      <c r="T172" s="33"/>
      <c r="U172" s="33"/>
      <c r="V172" s="33"/>
      <c r="W172" s="18"/>
      <c r="X172" s="18"/>
    </row>
    <row r="173" spans="1:24" ht="15" customHeight="1" x14ac:dyDescent="0.25">
      <c r="A173" s="18"/>
      <c r="B173" s="33"/>
      <c r="C173" s="33"/>
      <c r="D173" s="162" t="s">
        <v>126</v>
      </c>
      <c r="E173" s="163"/>
      <c r="F173" s="164"/>
      <c r="G173" s="44">
        <f>G170+G171+G172</f>
        <v>375707344.30000001</v>
      </c>
      <c r="H173" s="33"/>
      <c r="I173" s="94"/>
      <c r="J173" s="33"/>
      <c r="K173" s="33"/>
      <c r="L173" s="33"/>
      <c r="M173" s="33"/>
      <c r="N173" s="33"/>
      <c r="O173" s="33"/>
      <c r="P173" s="33"/>
      <c r="Q173" s="33"/>
      <c r="R173" s="33"/>
      <c r="S173" s="33"/>
      <c r="T173" s="33"/>
      <c r="U173" s="33"/>
      <c r="V173" s="33"/>
      <c r="W173" s="18"/>
      <c r="X173" s="18"/>
    </row>
    <row r="174" spans="1:24" ht="15" customHeight="1" x14ac:dyDescent="0.25">
      <c r="A174" s="18"/>
      <c r="B174" s="33"/>
      <c r="C174" s="33"/>
      <c r="D174" s="59"/>
      <c r="E174" s="59"/>
      <c r="F174" s="59"/>
      <c r="G174" s="45"/>
      <c r="H174" s="33"/>
      <c r="I174" s="33"/>
      <c r="J174" s="33"/>
      <c r="K174" s="33"/>
      <c r="L174" s="33"/>
      <c r="M174" s="33"/>
      <c r="N174" s="33"/>
      <c r="O174" s="33"/>
      <c r="P174" s="33"/>
      <c r="Q174" s="33"/>
      <c r="R174" s="33"/>
      <c r="S174" s="33"/>
      <c r="T174" s="33"/>
      <c r="U174" s="33"/>
      <c r="V174" s="33"/>
      <c r="W174" s="18"/>
      <c r="X174" s="18"/>
    </row>
    <row r="175" spans="1:24" ht="28.9" customHeight="1" x14ac:dyDescent="0.25">
      <c r="A175" s="18"/>
      <c r="B175" s="159" t="s">
        <v>327</v>
      </c>
      <c r="C175" s="159"/>
      <c r="D175" s="159"/>
      <c r="E175" s="159"/>
      <c r="F175" s="159"/>
      <c r="G175" s="159"/>
      <c r="I175" s="17"/>
      <c r="J175" s="17"/>
      <c r="K175" s="17"/>
      <c r="L175" s="17"/>
      <c r="M175" s="17"/>
      <c r="N175" s="17"/>
      <c r="O175" s="17"/>
      <c r="P175" s="17"/>
      <c r="Q175" s="17"/>
      <c r="R175" s="17"/>
      <c r="S175" s="17"/>
      <c r="T175" s="17"/>
      <c r="U175" s="159"/>
      <c r="V175" s="159"/>
      <c r="W175" s="18"/>
      <c r="X175" s="18"/>
    </row>
    <row r="176" spans="1:24" ht="15" customHeight="1" x14ac:dyDescent="0.25">
      <c r="A176" s="18"/>
      <c r="B176" s="33"/>
      <c r="C176" s="33"/>
      <c r="D176" s="33"/>
      <c r="E176" s="33"/>
      <c r="F176" s="33"/>
      <c r="G176" s="33"/>
      <c r="H176" s="33"/>
      <c r="I176" s="33"/>
      <c r="J176" s="33"/>
      <c r="K176" s="33"/>
      <c r="L176" s="33"/>
      <c r="M176" s="33"/>
      <c r="N176" s="33"/>
      <c r="O176" s="33"/>
      <c r="P176" s="33"/>
      <c r="Q176" s="33"/>
      <c r="R176" s="33"/>
      <c r="S176" s="33"/>
      <c r="T176" s="33"/>
      <c r="U176" s="33"/>
      <c r="V176" s="33"/>
      <c r="W176" s="18"/>
      <c r="X176" s="18"/>
    </row>
    <row r="177" spans="1:24" ht="15" customHeight="1" x14ac:dyDescent="0.25">
      <c r="A177" s="18"/>
      <c r="B177" s="33"/>
      <c r="C177" s="33"/>
      <c r="D177" s="160" t="s">
        <v>119</v>
      </c>
      <c r="E177" s="160"/>
      <c r="F177" s="160"/>
      <c r="G177" s="57" t="s">
        <v>131</v>
      </c>
      <c r="H177" s="33"/>
      <c r="I177" s="33"/>
      <c r="J177" s="33"/>
      <c r="K177" s="33"/>
      <c r="L177" s="33"/>
      <c r="M177" s="33"/>
      <c r="N177" s="33"/>
      <c r="O177" s="33"/>
      <c r="P177" s="33"/>
      <c r="Q177" s="33"/>
      <c r="R177" s="33"/>
      <c r="S177" s="33"/>
      <c r="T177" s="33"/>
      <c r="U177" s="33"/>
      <c r="V177" s="33"/>
      <c r="W177" s="18"/>
      <c r="X177" s="18"/>
    </row>
    <row r="178" spans="1:24" ht="15" customHeight="1" x14ac:dyDescent="0.25">
      <c r="A178" s="18"/>
      <c r="B178" s="33"/>
      <c r="C178" s="33"/>
      <c r="D178" s="161" t="s">
        <v>130</v>
      </c>
      <c r="E178" s="161"/>
      <c r="F178" s="161"/>
      <c r="G178" s="91">
        <v>26218277.27</v>
      </c>
      <c r="H178" s="33"/>
      <c r="I178" s="33"/>
      <c r="J178" s="33"/>
      <c r="K178" s="33"/>
      <c r="L178" s="33"/>
      <c r="M178" s="33"/>
      <c r="N178" s="33"/>
      <c r="O178" s="33"/>
      <c r="P178" s="33"/>
      <c r="Q178" s="33"/>
      <c r="R178" s="33"/>
      <c r="S178" s="33"/>
      <c r="T178" s="33"/>
      <c r="U178" s="33"/>
      <c r="V178" s="33"/>
      <c r="W178" s="18"/>
      <c r="X178" s="18"/>
    </row>
    <row r="179" spans="1:24" ht="15" customHeight="1" x14ac:dyDescent="0.25">
      <c r="A179" s="18"/>
      <c r="B179" s="33"/>
      <c r="C179" s="33"/>
      <c r="D179" s="161" t="s">
        <v>128</v>
      </c>
      <c r="E179" s="161"/>
      <c r="F179" s="161"/>
      <c r="G179" s="91">
        <v>336015935.25999999</v>
      </c>
      <c r="H179" s="33"/>
      <c r="I179" s="33"/>
      <c r="J179" s="33"/>
      <c r="K179" s="33"/>
      <c r="L179" s="33"/>
      <c r="M179" s="33"/>
      <c r="N179" s="33"/>
      <c r="O179" s="33"/>
      <c r="P179" s="33"/>
      <c r="Q179" s="33"/>
      <c r="R179" s="33"/>
      <c r="S179" s="33"/>
      <c r="T179" s="33"/>
      <c r="U179" s="33"/>
      <c r="V179" s="33"/>
      <c r="W179" s="18"/>
      <c r="X179" s="18"/>
    </row>
    <row r="180" spans="1:24" ht="16.899999999999999" customHeight="1" x14ac:dyDescent="0.25">
      <c r="A180" s="18"/>
      <c r="B180" s="33"/>
      <c r="C180" s="33"/>
      <c r="D180" s="161" t="s">
        <v>162</v>
      </c>
      <c r="E180" s="161"/>
      <c r="F180" s="161"/>
      <c r="G180" s="91">
        <v>12571021</v>
      </c>
      <c r="H180" s="33"/>
      <c r="I180" s="33"/>
      <c r="J180" s="33"/>
      <c r="K180" s="33"/>
      <c r="L180" s="33"/>
      <c r="M180" s="33"/>
      <c r="N180" s="33"/>
      <c r="O180" s="33"/>
      <c r="P180" s="33"/>
      <c r="Q180" s="33"/>
      <c r="R180" s="33"/>
      <c r="S180" s="33"/>
      <c r="T180" s="33"/>
      <c r="U180" s="33"/>
      <c r="V180" s="33"/>
      <c r="W180" s="18"/>
      <c r="X180" s="18"/>
    </row>
    <row r="181" spans="1:24" ht="16.899999999999999" customHeight="1" x14ac:dyDescent="0.25">
      <c r="A181" s="18"/>
      <c r="B181" s="33"/>
      <c r="C181" s="33"/>
      <c r="D181" s="162" t="s">
        <v>126</v>
      </c>
      <c r="E181" s="163"/>
      <c r="F181" s="164"/>
      <c r="G181" s="44">
        <f>G178+G179+G180</f>
        <v>374805233.52999997</v>
      </c>
      <c r="H181" s="94"/>
      <c r="I181" s="33"/>
      <c r="J181" s="33"/>
      <c r="K181" s="33"/>
      <c r="L181" s="33"/>
      <c r="M181" s="33"/>
      <c r="N181" s="33"/>
      <c r="O181" s="33"/>
      <c r="P181" s="33"/>
      <c r="Q181" s="33"/>
      <c r="R181" s="33"/>
      <c r="S181" s="33"/>
      <c r="T181" s="33"/>
      <c r="U181" s="33"/>
      <c r="V181" s="33"/>
      <c r="W181" s="18"/>
      <c r="X181" s="18"/>
    </row>
    <row r="182" spans="1:24" ht="16.899999999999999" customHeight="1" x14ac:dyDescent="0.25">
      <c r="A182" s="18"/>
      <c r="B182" s="33"/>
      <c r="C182" s="33"/>
      <c r="D182" s="59"/>
      <c r="E182" s="59"/>
      <c r="F182" s="59"/>
      <c r="G182" s="45"/>
      <c r="H182" s="94"/>
      <c r="I182" s="33"/>
      <c r="J182" s="33"/>
      <c r="K182" s="33"/>
      <c r="L182" s="33"/>
      <c r="M182" s="33"/>
      <c r="N182" s="33"/>
      <c r="O182" s="33"/>
      <c r="P182" s="33"/>
      <c r="Q182" s="33"/>
      <c r="R182" s="33"/>
      <c r="S182" s="33"/>
      <c r="T182" s="33"/>
      <c r="U182" s="33"/>
      <c r="V182" s="33"/>
      <c r="W182" s="18"/>
      <c r="X182" s="18"/>
    </row>
    <row r="183" spans="1:24" ht="108" customHeight="1" x14ac:dyDescent="0.25">
      <c r="A183" s="18"/>
      <c r="B183" s="158" t="s">
        <v>335</v>
      </c>
      <c r="C183" s="158"/>
      <c r="D183" s="158"/>
      <c r="E183" s="158"/>
      <c r="F183" s="158"/>
      <c r="G183" s="158"/>
      <c r="H183" s="94"/>
      <c r="I183" s="33"/>
      <c r="J183" s="33"/>
      <c r="K183" s="33"/>
      <c r="L183" s="33"/>
      <c r="M183" s="33"/>
      <c r="N183" s="33"/>
      <c r="O183" s="33"/>
      <c r="P183" s="33"/>
      <c r="Q183" s="33"/>
      <c r="R183" s="33"/>
      <c r="S183" s="33"/>
      <c r="T183" s="33"/>
      <c r="U183" s="33"/>
      <c r="V183" s="33"/>
      <c r="W183" s="18"/>
      <c r="X183" s="18"/>
    </row>
    <row r="184" spans="1:24" ht="16.899999999999999" customHeight="1" x14ac:dyDescent="0.25">
      <c r="A184" s="18"/>
      <c r="B184" s="33"/>
      <c r="C184" s="33"/>
      <c r="D184" s="59"/>
      <c r="E184" s="59"/>
      <c r="F184" s="59"/>
      <c r="G184" s="45"/>
      <c r="H184" s="33"/>
      <c r="I184" s="33"/>
      <c r="J184" s="33"/>
      <c r="K184" s="33"/>
      <c r="L184" s="33"/>
      <c r="M184" s="33"/>
      <c r="N184" s="33"/>
      <c r="O184" s="33"/>
      <c r="P184" s="33"/>
      <c r="Q184" s="33"/>
      <c r="R184" s="33"/>
      <c r="S184" s="33"/>
      <c r="T184" s="33"/>
      <c r="U184" s="33"/>
      <c r="V184" s="33"/>
      <c r="W184" s="18"/>
      <c r="X184" s="18"/>
    </row>
    <row r="185" spans="1:24" ht="21.6" customHeight="1" x14ac:dyDescent="0.25">
      <c r="A185" s="18"/>
      <c r="B185" s="33"/>
      <c r="C185" s="33"/>
      <c r="D185" s="189" t="s">
        <v>132</v>
      </c>
      <c r="E185" s="189"/>
      <c r="F185" s="189"/>
      <c r="G185" s="189"/>
      <c r="H185" s="33"/>
      <c r="I185" s="33"/>
      <c r="J185" s="33"/>
      <c r="K185" s="33"/>
      <c r="L185" s="33"/>
      <c r="M185" s="33"/>
      <c r="N185" s="33"/>
      <c r="O185" s="33"/>
      <c r="P185" s="33"/>
      <c r="Q185" s="33"/>
      <c r="R185" s="33"/>
      <c r="S185" s="33"/>
      <c r="T185" s="33"/>
      <c r="U185" s="33"/>
      <c r="V185" s="33"/>
      <c r="W185" s="18"/>
      <c r="X185" s="18"/>
    </row>
    <row r="186" spans="1:24" ht="34.9" customHeight="1" x14ac:dyDescent="0.25">
      <c r="A186" s="18"/>
      <c r="B186" s="159" t="s">
        <v>185</v>
      </c>
      <c r="C186" s="159"/>
      <c r="D186" s="159"/>
      <c r="E186" s="159"/>
      <c r="F186" s="159"/>
      <c r="G186" s="159"/>
      <c r="H186" s="17"/>
      <c r="I186" s="17"/>
      <c r="J186" s="17"/>
      <c r="K186" s="17"/>
      <c r="L186" s="17"/>
      <c r="M186" s="17"/>
      <c r="N186" s="17"/>
      <c r="O186" s="17"/>
      <c r="P186" s="17"/>
      <c r="Q186" s="17"/>
      <c r="R186" s="17"/>
      <c r="S186" s="17"/>
      <c r="T186" s="17"/>
      <c r="U186" s="159"/>
      <c r="V186" s="159"/>
      <c r="W186" s="18"/>
      <c r="X186" s="18"/>
    </row>
    <row r="187" spans="1:24" ht="15" customHeight="1" x14ac:dyDescent="0.25">
      <c r="A187" s="18"/>
      <c r="B187" s="33"/>
      <c r="C187" s="33"/>
      <c r="D187" s="46" t="s">
        <v>121</v>
      </c>
      <c r="E187" s="186" t="s">
        <v>119</v>
      </c>
      <c r="F187" s="187"/>
      <c r="G187" s="46" t="s">
        <v>131</v>
      </c>
      <c r="H187" s="33"/>
      <c r="I187" s="33"/>
      <c r="J187" s="33"/>
      <c r="K187" s="33"/>
      <c r="L187" s="33"/>
      <c r="M187" s="33"/>
      <c r="N187" s="33"/>
      <c r="O187" s="33"/>
      <c r="P187" s="33"/>
      <c r="Q187" s="33"/>
      <c r="R187" s="33"/>
      <c r="S187" s="33"/>
      <c r="T187" s="33"/>
      <c r="U187" s="33"/>
      <c r="V187" s="33"/>
      <c r="W187" s="18"/>
      <c r="X187" s="18"/>
    </row>
    <row r="188" spans="1:24" ht="15" customHeight="1" x14ac:dyDescent="0.25">
      <c r="A188" s="18"/>
      <c r="B188" s="33"/>
      <c r="C188" s="33"/>
      <c r="D188" s="41">
        <v>1000</v>
      </c>
      <c r="E188" s="188" t="s">
        <v>122</v>
      </c>
      <c r="F188" s="188"/>
      <c r="G188" s="42">
        <v>11328602</v>
      </c>
      <c r="H188" s="33"/>
      <c r="I188" s="33"/>
      <c r="J188" s="33"/>
      <c r="K188" s="33"/>
      <c r="L188" s="33"/>
      <c r="M188" s="33"/>
      <c r="N188" s="33"/>
      <c r="O188" s="33"/>
      <c r="P188" s="33"/>
      <c r="Q188" s="33"/>
      <c r="R188" s="33"/>
      <c r="S188" s="33"/>
      <c r="T188" s="33"/>
      <c r="U188" s="33"/>
      <c r="V188" s="33"/>
      <c r="W188" s="18"/>
      <c r="X188" s="18"/>
    </row>
    <row r="189" spans="1:24" ht="15" customHeight="1" x14ac:dyDescent="0.25">
      <c r="A189" s="18"/>
      <c r="B189" s="33"/>
      <c r="C189" s="33"/>
      <c r="D189" s="41">
        <v>2000</v>
      </c>
      <c r="E189" s="188" t="s">
        <v>123</v>
      </c>
      <c r="F189" s="188"/>
      <c r="G189" s="42">
        <v>559505</v>
      </c>
      <c r="H189" s="33"/>
      <c r="I189" s="33"/>
      <c r="J189" s="33"/>
      <c r="K189" s="33"/>
      <c r="L189" s="33"/>
      <c r="M189" s="33"/>
      <c r="N189" s="33"/>
      <c r="O189" s="33"/>
      <c r="P189" s="33"/>
      <c r="Q189" s="33"/>
      <c r="R189" s="33"/>
      <c r="S189" s="33"/>
      <c r="T189" s="33"/>
      <c r="U189" s="33"/>
      <c r="V189" s="33"/>
      <c r="W189" s="18"/>
      <c r="X189" s="18"/>
    </row>
    <row r="190" spans="1:24" ht="15" customHeight="1" x14ac:dyDescent="0.25">
      <c r="A190" s="18"/>
      <c r="B190" s="33"/>
      <c r="C190" s="33"/>
      <c r="D190" s="41">
        <v>3000</v>
      </c>
      <c r="E190" s="188" t="s">
        <v>124</v>
      </c>
      <c r="F190" s="188"/>
      <c r="G190" s="42">
        <v>103565</v>
      </c>
      <c r="H190" s="33"/>
      <c r="I190" s="33"/>
      <c r="J190" s="33"/>
      <c r="K190" s="33"/>
      <c r="L190" s="33"/>
      <c r="M190" s="33"/>
      <c r="N190" s="33"/>
      <c r="O190" s="33"/>
      <c r="P190" s="33"/>
      <c r="Q190" s="33"/>
      <c r="R190" s="33"/>
      <c r="S190" s="33"/>
      <c r="T190" s="33"/>
      <c r="U190" s="33"/>
      <c r="V190" s="33"/>
      <c r="W190" s="18"/>
      <c r="X190" s="18"/>
    </row>
    <row r="191" spans="1:24" ht="15" customHeight="1" x14ac:dyDescent="0.25">
      <c r="A191" s="18"/>
      <c r="B191" s="31"/>
      <c r="C191" s="31"/>
      <c r="D191" s="41">
        <v>4000</v>
      </c>
      <c r="E191" s="188" t="s">
        <v>125</v>
      </c>
      <c r="F191" s="188"/>
      <c r="G191" s="42">
        <v>342096279.88</v>
      </c>
      <c r="H191" s="31"/>
      <c r="I191" s="31"/>
      <c r="J191" s="31"/>
      <c r="K191" s="31"/>
      <c r="L191" s="31"/>
      <c r="M191" s="31"/>
      <c r="N191" s="31"/>
      <c r="O191" s="31"/>
      <c r="P191" s="31"/>
      <c r="Q191" s="31"/>
      <c r="R191" s="31"/>
      <c r="S191" s="31"/>
      <c r="T191" s="31"/>
      <c r="U191" s="31"/>
      <c r="V191" s="31"/>
      <c r="W191" s="18"/>
      <c r="X191" s="18"/>
    </row>
    <row r="192" spans="1:24" ht="14.45" customHeight="1" x14ac:dyDescent="0.25">
      <c r="A192" s="34"/>
      <c r="B192" s="34"/>
      <c r="C192" s="34"/>
      <c r="D192" s="43"/>
      <c r="E192" s="162" t="s">
        <v>126</v>
      </c>
      <c r="F192" s="164"/>
      <c r="G192" s="44">
        <f>SUM(G188:G191)</f>
        <v>354087951.88</v>
      </c>
      <c r="H192" s="34"/>
      <c r="I192" s="34"/>
      <c r="J192" s="34"/>
      <c r="K192" s="34"/>
      <c r="L192" s="34"/>
      <c r="M192" s="34"/>
      <c r="N192" s="34"/>
      <c r="O192" s="34"/>
      <c r="P192" s="34"/>
      <c r="Q192" s="34"/>
      <c r="R192" s="34"/>
      <c r="S192" s="34"/>
      <c r="T192" s="34"/>
      <c r="U192" s="34"/>
      <c r="V192" s="34"/>
      <c r="W192" s="2"/>
    </row>
    <row r="193" spans="1:23" ht="14.45" customHeight="1" x14ac:dyDescent="0.25">
      <c r="A193" s="34"/>
      <c r="B193" s="34"/>
      <c r="C193" s="34"/>
      <c r="D193" s="31"/>
      <c r="E193" s="31"/>
      <c r="F193" s="31"/>
      <c r="G193" s="45"/>
      <c r="H193" s="34"/>
      <c r="I193" s="34"/>
      <c r="J193" s="34"/>
      <c r="K193" s="34"/>
      <c r="L193" s="34"/>
      <c r="M193" s="34"/>
      <c r="N193" s="34"/>
      <c r="O193" s="34"/>
      <c r="P193" s="34"/>
      <c r="Q193" s="34"/>
      <c r="R193" s="34"/>
      <c r="S193" s="34"/>
      <c r="T193" s="34"/>
      <c r="U193" s="34"/>
      <c r="V193" s="34"/>
      <c r="W193" s="2"/>
    </row>
    <row r="194" spans="1:23" ht="27" customHeight="1" x14ac:dyDescent="0.25">
      <c r="A194" s="34"/>
      <c r="B194" s="159" t="s">
        <v>328</v>
      </c>
      <c r="C194" s="159"/>
      <c r="D194" s="159"/>
      <c r="E194" s="159"/>
      <c r="F194" s="159"/>
      <c r="G194" s="159"/>
      <c r="H194" s="17"/>
      <c r="I194" s="17"/>
      <c r="J194" s="17"/>
      <c r="K194" s="17"/>
      <c r="L194" s="17"/>
      <c r="M194" s="17"/>
      <c r="N194" s="17"/>
      <c r="O194" s="17"/>
      <c r="P194" s="17"/>
      <c r="Q194" s="17"/>
      <c r="R194" s="17"/>
      <c r="S194" s="17"/>
      <c r="T194" s="17"/>
      <c r="U194" s="159"/>
      <c r="V194" s="159"/>
      <c r="W194" s="2"/>
    </row>
    <row r="195" spans="1:23" ht="39.75" customHeight="1" x14ac:dyDescent="0.25">
      <c r="A195" s="34"/>
      <c r="B195" s="33"/>
      <c r="C195" s="33"/>
      <c r="D195" s="49" t="s">
        <v>170</v>
      </c>
      <c r="E195" s="49" t="s">
        <v>169</v>
      </c>
      <c r="F195" s="160" t="s">
        <v>171</v>
      </c>
      <c r="G195" s="160"/>
      <c r="H195" s="33"/>
      <c r="I195" s="33"/>
      <c r="J195" s="33"/>
      <c r="K195" s="33"/>
      <c r="L195" s="33"/>
      <c r="M195" s="33"/>
      <c r="N195" s="33"/>
      <c r="O195" s="33"/>
      <c r="P195" s="33"/>
      <c r="Q195" s="33"/>
      <c r="R195" s="33"/>
      <c r="S195" s="33"/>
      <c r="T195" s="33"/>
      <c r="U195" s="33"/>
      <c r="V195" s="33"/>
      <c r="W195" s="2"/>
    </row>
    <row r="196" spans="1:23" ht="14.45" customHeight="1" x14ac:dyDescent="0.25">
      <c r="A196" s="34"/>
      <c r="B196" s="33"/>
      <c r="C196" s="33"/>
      <c r="D196" s="56">
        <v>354087951.88</v>
      </c>
      <c r="E196" s="56">
        <v>54194351.729999997</v>
      </c>
      <c r="F196" s="190">
        <f>D196+E196</f>
        <v>408282303.61000001</v>
      </c>
      <c r="G196" s="191"/>
      <c r="H196" s="33"/>
      <c r="I196" s="94"/>
      <c r="J196" s="33"/>
      <c r="K196" s="33"/>
      <c r="L196" s="33"/>
      <c r="M196" s="33"/>
      <c r="N196" s="33"/>
      <c r="O196" s="33"/>
      <c r="P196" s="33"/>
      <c r="Q196" s="33"/>
      <c r="R196" s="33"/>
      <c r="S196" s="33"/>
      <c r="T196" s="33"/>
      <c r="U196" s="33"/>
      <c r="V196" s="33"/>
      <c r="W196" s="2"/>
    </row>
    <row r="197" spans="1:23" ht="108.75" customHeight="1" x14ac:dyDescent="0.25">
      <c r="A197" s="34"/>
      <c r="B197" s="208" t="s">
        <v>295</v>
      </c>
      <c r="C197" s="208"/>
      <c r="D197" s="208"/>
      <c r="E197" s="208"/>
      <c r="F197" s="208"/>
      <c r="G197" s="208"/>
      <c r="H197" s="33"/>
      <c r="I197" s="33"/>
      <c r="J197" s="33"/>
      <c r="K197" s="33"/>
      <c r="L197" s="33"/>
      <c r="M197" s="33"/>
      <c r="N197" s="33"/>
      <c r="O197" s="33"/>
      <c r="P197" s="33"/>
      <c r="Q197" s="33"/>
      <c r="R197" s="33"/>
      <c r="S197" s="33"/>
      <c r="T197" s="33"/>
      <c r="U197" s="33"/>
      <c r="V197" s="33"/>
      <c r="W197" s="2"/>
    </row>
    <row r="198" spans="1:23" ht="14.45" customHeight="1" x14ac:dyDescent="0.25">
      <c r="A198" s="34"/>
      <c r="B198" s="33"/>
      <c r="C198" s="33"/>
      <c r="D198" s="33"/>
      <c r="E198" s="33"/>
      <c r="F198" s="33"/>
      <c r="G198" s="33"/>
      <c r="H198" s="33"/>
      <c r="I198" s="105"/>
      <c r="J198" s="33"/>
      <c r="K198" s="33"/>
      <c r="L198" s="33"/>
      <c r="M198" s="33"/>
      <c r="N198" s="33"/>
      <c r="O198" s="33"/>
      <c r="P198" s="33"/>
      <c r="Q198" s="33"/>
      <c r="R198" s="33"/>
      <c r="S198" s="33"/>
      <c r="T198" s="33"/>
      <c r="U198" s="33"/>
      <c r="V198" s="33"/>
      <c r="W198" s="2"/>
    </row>
    <row r="199" spans="1:23" ht="14.45" customHeight="1" x14ac:dyDescent="0.25">
      <c r="A199" s="34"/>
      <c r="B199" s="33"/>
      <c r="C199" s="33"/>
      <c r="D199" s="33"/>
      <c r="E199" s="33"/>
      <c r="F199" s="33"/>
      <c r="G199" s="33"/>
      <c r="H199" s="33"/>
      <c r="I199" s="105"/>
      <c r="J199" s="33"/>
      <c r="K199" s="33"/>
      <c r="L199" s="33"/>
      <c r="M199" s="33"/>
      <c r="N199" s="33"/>
      <c r="O199" s="33"/>
      <c r="P199" s="33"/>
      <c r="Q199" s="33"/>
      <c r="R199" s="33"/>
      <c r="S199" s="33"/>
      <c r="T199" s="33"/>
      <c r="U199" s="33"/>
      <c r="V199" s="33"/>
      <c r="W199" s="2"/>
    </row>
    <row r="200" spans="1:23" ht="25.9" customHeight="1" x14ac:dyDescent="0.25">
      <c r="A200" s="34"/>
      <c r="B200" s="159" t="s">
        <v>329</v>
      </c>
      <c r="C200" s="159"/>
      <c r="D200" s="159"/>
      <c r="E200" s="159"/>
      <c r="F200" s="159"/>
      <c r="G200" s="159"/>
      <c r="H200" s="17"/>
      <c r="I200" s="102"/>
      <c r="J200" s="17"/>
      <c r="K200" s="17"/>
      <c r="L200" s="17"/>
      <c r="M200" s="17"/>
      <c r="N200" s="17"/>
      <c r="O200" s="17"/>
      <c r="P200" s="17"/>
      <c r="Q200" s="17"/>
      <c r="R200" s="17"/>
      <c r="S200" s="17"/>
      <c r="T200" s="17"/>
      <c r="U200" s="159"/>
      <c r="V200" s="159"/>
      <c r="W200" s="2"/>
    </row>
    <row r="201" spans="1:23" ht="14.45" customHeight="1" x14ac:dyDescent="0.25">
      <c r="A201" s="34"/>
      <c r="B201" s="33"/>
      <c r="C201" s="33"/>
      <c r="D201" s="33"/>
      <c r="E201" s="33"/>
      <c r="F201" s="33"/>
      <c r="G201" s="33"/>
      <c r="H201" s="33"/>
      <c r="I201" s="33"/>
      <c r="J201" s="33"/>
      <c r="K201" s="33"/>
      <c r="L201" s="33"/>
      <c r="M201" s="33"/>
      <c r="N201" s="33"/>
      <c r="O201" s="33"/>
      <c r="P201" s="33"/>
      <c r="Q201" s="33"/>
      <c r="R201" s="33"/>
      <c r="S201" s="33"/>
      <c r="T201" s="33"/>
      <c r="U201" s="33"/>
      <c r="V201" s="33"/>
      <c r="W201" s="2"/>
    </row>
    <row r="202" spans="1:23" ht="14.45" customHeight="1" x14ac:dyDescent="0.25">
      <c r="A202" s="34"/>
      <c r="B202" s="33"/>
      <c r="C202" s="33"/>
      <c r="D202" s="46" t="s">
        <v>121</v>
      </c>
      <c r="E202" s="186" t="s">
        <v>119</v>
      </c>
      <c r="F202" s="187"/>
      <c r="G202" s="46" t="s">
        <v>131</v>
      </c>
      <c r="H202" s="33"/>
      <c r="I202" s="33"/>
      <c r="J202" s="33"/>
      <c r="K202" s="33"/>
      <c r="L202" s="33"/>
      <c r="M202" s="33"/>
      <c r="N202" s="33"/>
      <c r="O202" s="33"/>
      <c r="P202" s="33"/>
      <c r="Q202" s="33"/>
      <c r="R202" s="33"/>
      <c r="S202" s="33"/>
      <c r="T202" s="33"/>
      <c r="U202" s="33"/>
      <c r="V202" s="33"/>
      <c r="W202" s="2"/>
    </row>
    <row r="203" spans="1:23" ht="14.45" customHeight="1" x14ac:dyDescent="0.25">
      <c r="A203" s="34"/>
      <c r="B203" s="33"/>
      <c r="C203" s="33"/>
      <c r="D203" s="41">
        <v>1000</v>
      </c>
      <c r="E203" s="188" t="s">
        <v>122</v>
      </c>
      <c r="F203" s="188"/>
      <c r="G203" s="42">
        <v>36690074.299999997</v>
      </c>
      <c r="H203" s="33"/>
      <c r="I203" s="33"/>
      <c r="J203" s="33"/>
      <c r="K203" s="33"/>
      <c r="L203" s="33"/>
      <c r="M203" s="33"/>
      <c r="N203" s="33"/>
      <c r="O203" s="33"/>
      <c r="P203" s="33"/>
      <c r="Q203" s="33"/>
      <c r="R203" s="33"/>
      <c r="S203" s="33"/>
      <c r="T203" s="33"/>
      <c r="U203" s="33"/>
      <c r="V203" s="33"/>
      <c r="W203" s="2"/>
    </row>
    <row r="204" spans="1:23" ht="14.45" customHeight="1" x14ac:dyDescent="0.25">
      <c r="A204" s="34"/>
      <c r="B204" s="33"/>
      <c r="C204" s="33"/>
      <c r="D204" s="41">
        <v>2000</v>
      </c>
      <c r="E204" s="188" t="s">
        <v>123</v>
      </c>
      <c r="F204" s="188"/>
      <c r="G204" s="42">
        <v>1652768.02</v>
      </c>
      <c r="H204" s="33"/>
      <c r="I204" s="33"/>
      <c r="J204" s="33"/>
      <c r="K204" s="33"/>
      <c r="L204" s="33"/>
      <c r="M204" s="33"/>
      <c r="N204" s="33"/>
      <c r="O204" s="33"/>
      <c r="P204" s="33"/>
      <c r="Q204" s="33"/>
      <c r="R204" s="33"/>
      <c r="S204" s="33"/>
      <c r="T204" s="33"/>
      <c r="U204" s="33"/>
      <c r="V204" s="33"/>
      <c r="W204" s="2"/>
    </row>
    <row r="205" spans="1:23" ht="14.45" customHeight="1" x14ac:dyDescent="0.25">
      <c r="A205" s="34"/>
      <c r="B205" s="33"/>
      <c r="C205" s="33"/>
      <c r="D205" s="41">
        <v>3000</v>
      </c>
      <c r="E205" s="188" t="s">
        <v>124</v>
      </c>
      <c r="F205" s="188"/>
      <c r="G205" s="42">
        <v>4581179.3499999996</v>
      </c>
      <c r="H205" s="33"/>
      <c r="I205" s="33"/>
      <c r="J205" s="33"/>
      <c r="K205" s="33"/>
      <c r="L205" s="33"/>
      <c r="M205" s="33"/>
      <c r="N205" s="33"/>
      <c r="O205" s="33"/>
      <c r="P205" s="33"/>
      <c r="Q205" s="33"/>
      <c r="R205" s="33"/>
      <c r="S205" s="33"/>
      <c r="T205" s="33"/>
      <c r="U205" s="33"/>
      <c r="V205" s="33"/>
      <c r="W205" s="2"/>
    </row>
    <row r="206" spans="1:23" ht="14.45" customHeight="1" x14ac:dyDescent="0.25">
      <c r="A206" s="34"/>
      <c r="B206" s="33"/>
      <c r="C206" s="33"/>
      <c r="D206" s="41">
        <v>4000</v>
      </c>
      <c r="E206" s="188" t="s">
        <v>125</v>
      </c>
      <c r="F206" s="188"/>
      <c r="G206" s="42">
        <v>328843010.63</v>
      </c>
      <c r="H206" s="33"/>
      <c r="I206" s="33"/>
      <c r="J206" s="33"/>
      <c r="K206" s="33"/>
      <c r="L206" s="33"/>
      <c r="M206" s="33"/>
      <c r="N206" s="33"/>
      <c r="O206" s="33"/>
      <c r="P206" s="33"/>
      <c r="Q206" s="33"/>
      <c r="R206" s="33"/>
      <c r="S206" s="33"/>
      <c r="T206" s="33"/>
      <c r="U206" s="33"/>
      <c r="V206" s="33"/>
      <c r="W206" s="2"/>
    </row>
    <row r="207" spans="1:23" ht="14.45" customHeight="1" x14ac:dyDescent="0.25">
      <c r="A207" s="34"/>
      <c r="B207" s="33"/>
      <c r="C207" s="33"/>
      <c r="D207" s="41">
        <v>5000</v>
      </c>
      <c r="E207" s="201" t="s">
        <v>283</v>
      </c>
      <c r="F207" s="202"/>
      <c r="G207" s="42">
        <v>3288913.87</v>
      </c>
      <c r="H207" s="33"/>
      <c r="I207" s="33"/>
      <c r="J207" s="33"/>
      <c r="K207" s="33"/>
      <c r="L207" s="33"/>
      <c r="M207" s="33"/>
      <c r="N207" s="33"/>
      <c r="O207" s="33"/>
      <c r="P207" s="33"/>
      <c r="Q207" s="33"/>
      <c r="R207" s="33"/>
      <c r="S207" s="33"/>
      <c r="T207" s="33"/>
      <c r="U207" s="33"/>
      <c r="V207" s="33"/>
      <c r="W207" s="2"/>
    </row>
    <row r="208" spans="1:23" ht="14.45" customHeight="1" x14ac:dyDescent="0.25">
      <c r="A208" s="34"/>
      <c r="B208" s="33"/>
      <c r="C208" s="33"/>
      <c r="D208" s="43"/>
      <c r="E208" s="162" t="s">
        <v>126</v>
      </c>
      <c r="F208" s="164"/>
      <c r="G208" s="44">
        <f>SUM(G203:G207)</f>
        <v>375055946.17000002</v>
      </c>
      <c r="H208" s="94"/>
      <c r="I208" s="33"/>
      <c r="J208" s="33"/>
      <c r="K208" s="33"/>
      <c r="L208" s="33"/>
      <c r="M208" s="33"/>
      <c r="N208" s="33"/>
      <c r="O208" s="33"/>
      <c r="P208" s="33"/>
      <c r="Q208" s="33"/>
      <c r="R208" s="33"/>
      <c r="S208" s="33"/>
      <c r="T208" s="33"/>
      <c r="U208" s="33"/>
      <c r="V208" s="33"/>
      <c r="W208" s="2"/>
    </row>
    <row r="209" spans="1:23" ht="14.45" customHeight="1" x14ac:dyDescent="0.25">
      <c r="A209" s="34"/>
      <c r="B209" s="33"/>
      <c r="C209" s="33"/>
      <c r="D209" s="31"/>
      <c r="E209" s="31"/>
      <c r="F209" s="31"/>
      <c r="G209" s="45"/>
      <c r="H209" s="33"/>
      <c r="I209" s="33"/>
      <c r="J209" s="33"/>
      <c r="K209" s="33"/>
      <c r="L209" s="33"/>
      <c r="M209" s="33"/>
      <c r="N209" s="33"/>
      <c r="O209" s="33"/>
      <c r="P209" s="33"/>
      <c r="Q209" s="33"/>
      <c r="R209" s="33"/>
      <c r="S209" s="33"/>
      <c r="T209" s="33"/>
      <c r="U209" s="33"/>
      <c r="V209" s="33"/>
      <c r="W209" s="2"/>
    </row>
    <row r="210" spans="1:23" ht="27.6" customHeight="1" x14ac:dyDescent="0.25">
      <c r="A210" s="34"/>
      <c r="B210" s="159" t="s">
        <v>330</v>
      </c>
      <c r="C210" s="159"/>
      <c r="D210" s="159"/>
      <c r="E210" s="159"/>
      <c r="F210" s="159"/>
      <c r="G210" s="159"/>
      <c r="H210" s="17"/>
      <c r="I210" s="17"/>
      <c r="J210" s="17"/>
      <c r="K210" s="17"/>
      <c r="L210" s="17"/>
      <c r="M210" s="17"/>
      <c r="N210" s="17"/>
      <c r="O210" s="17"/>
      <c r="P210" s="17"/>
      <c r="Q210" s="17"/>
      <c r="R210" s="17"/>
      <c r="S210" s="17"/>
      <c r="T210" s="17"/>
      <c r="U210" s="159"/>
      <c r="V210" s="159"/>
      <c r="W210" s="2"/>
    </row>
    <row r="211" spans="1:23" ht="14.45" customHeight="1" x14ac:dyDescent="0.25">
      <c r="A211" s="34"/>
      <c r="B211" s="33"/>
      <c r="C211" s="33"/>
      <c r="D211" s="33"/>
      <c r="E211" s="33"/>
      <c r="F211" s="33"/>
      <c r="G211" s="33"/>
      <c r="H211" s="33"/>
      <c r="I211" s="33"/>
      <c r="J211" s="33"/>
      <c r="K211" s="33"/>
      <c r="L211" s="33"/>
      <c r="M211" s="33"/>
      <c r="N211" s="33"/>
      <c r="O211" s="33"/>
      <c r="P211" s="33"/>
      <c r="Q211" s="33"/>
      <c r="R211" s="33"/>
      <c r="S211" s="33"/>
      <c r="T211" s="33"/>
      <c r="U211" s="33"/>
      <c r="V211" s="33"/>
      <c r="W211" s="2"/>
    </row>
    <row r="212" spans="1:23" ht="14.45" customHeight="1" x14ac:dyDescent="0.25">
      <c r="A212" s="34"/>
      <c r="B212" s="33"/>
      <c r="C212" s="33"/>
      <c r="D212" s="46" t="s">
        <v>121</v>
      </c>
      <c r="E212" s="186" t="s">
        <v>119</v>
      </c>
      <c r="F212" s="187"/>
      <c r="G212" s="46" t="s">
        <v>131</v>
      </c>
      <c r="H212" s="33"/>
      <c r="I212" s="93"/>
      <c r="J212" s="33"/>
      <c r="K212" s="33"/>
      <c r="L212" s="33"/>
      <c r="M212" s="33"/>
      <c r="N212" s="33"/>
      <c r="O212" s="33"/>
      <c r="P212" s="33"/>
      <c r="Q212" s="33"/>
      <c r="R212" s="33"/>
      <c r="S212" s="33"/>
      <c r="T212" s="33"/>
      <c r="U212" s="33"/>
      <c r="V212" s="33"/>
      <c r="W212" s="2"/>
    </row>
    <row r="213" spans="1:23" ht="14.45" customHeight="1" x14ac:dyDescent="0.25">
      <c r="A213" s="34"/>
      <c r="B213" s="33"/>
      <c r="C213" s="33"/>
      <c r="D213" s="41">
        <v>1000</v>
      </c>
      <c r="E213" s="188" t="s">
        <v>122</v>
      </c>
      <c r="F213" s="188"/>
      <c r="G213" s="42">
        <v>36690074.299999997</v>
      </c>
      <c r="H213" s="33"/>
      <c r="I213" s="33"/>
      <c r="J213" s="33"/>
      <c r="K213" s="33"/>
      <c r="L213" s="33"/>
      <c r="M213" s="33"/>
      <c r="N213" s="33"/>
      <c r="O213" s="33"/>
      <c r="P213" s="33"/>
      <c r="Q213" s="33"/>
      <c r="R213" s="33"/>
      <c r="S213" s="33"/>
      <c r="T213" s="33"/>
      <c r="U213" s="33"/>
      <c r="V213" s="33"/>
      <c r="W213" s="2"/>
    </row>
    <row r="214" spans="1:23" ht="14.45" customHeight="1" x14ac:dyDescent="0.25">
      <c r="A214" s="34"/>
      <c r="B214" s="33"/>
      <c r="C214" s="33"/>
      <c r="D214" s="41">
        <v>2000</v>
      </c>
      <c r="E214" s="188" t="s">
        <v>123</v>
      </c>
      <c r="F214" s="188"/>
      <c r="G214" s="42">
        <v>1652768.02</v>
      </c>
      <c r="H214" s="33"/>
      <c r="I214" s="33"/>
      <c r="J214" s="33"/>
      <c r="K214" s="33"/>
      <c r="L214" s="33"/>
      <c r="M214" s="33"/>
      <c r="N214" s="33"/>
      <c r="O214" s="33"/>
      <c r="P214" s="33"/>
      <c r="Q214" s="33"/>
      <c r="R214" s="33"/>
      <c r="S214" s="33"/>
      <c r="T214" s="33"/>
      <c r="U214" s="33"/>
      <c r="V214" s="33"/>
      <c r="W214" s="2"/>
    </row>
    <row r="215" spans="1:23" ht="14.45" customHeight="1" x14ac:dyDescent="0.25">
      <c r="A215" s="34"/>
      <c r="B215" s="33"/>
      <c r="C215" s="33"/>
      <c r="D215" s="41">
        <v>3000</v>
      </c>
      <c r="E215" s="188" t="s">
        <v>124</v>
      </c>
      <c r="F215" s="188"/>
      <c r="G215" s="42">
        <v>4581179.3499999996</v>
      </c>
      <c r="H215" s="33"/>
      <c r="I215" s="33"/>
      <c r="J215" s="33"/>
      <c r="K215" s="33"/>
      <c r="L215" s="33"/>
      <c r="M215" s="33"/>
      <c r="N215" s="33"/>
      <c r="O215" s="33"/>
      <c r="P215" s="33"/>
      <c r="Q215" s="33"/>
      <c r="R215" s="33"/>
      <c r="S215" s="33"/>
      <c r="T215" s="33"/>
      <c r="U215" s="33"/>
      <c r="V215" s="33"/>
      <c r="W215" s="2"/>
    </row>
    <row r="216" spans="1:23" ht="14.45" customHeight="1" x14ac:dyDescent="0.25">
      <c r="A216" s="34"/>
      <c r="B216" s="33"/>
      <c r="C216" s="33"/>
      <c r="D216" s="41">
        <v>4000</v>
      </c>
      <c r="E216" s="188" t="s">
        <v>125</v>
      </c>
      <c r="F216" s="188"/>
      <c r="G216" s="42">
        <v>328843010.63</v>
      </c>
      <c r="H216" s="33"/>
      <c r="I216" s="33"/>
      <c r="J216" s="33"/>
      <c r="K216" s="33"/>
      <c r="L216" s="33"/>
      <c r="M216" s="33"/>
      <c r="N216" s="33"/>
      <c r="O216" s="33"/>
      <c r="P216" s="33"/>
      <c r="Q216" s="33"/>
      <c r="R216" s="33"/>
      <c r="S216" s="33"/>
      <c r="T216" s="33"/>
      <c r="U216" s="33"/>
      <c r="V216" s="33"/>
      <c r="W216" s="2"/>
    </row>
    <row r="217" spans="1:23" ht="14.45" customHeight="1" x14ac:dyDescent="0.25">
      <c r="A217" s="34"/>
      <c r="B217" s="33"/>
      <c r="C217" s="33"/>
      <c r="D217" s="41">
        <v>5000</v>
      </c>
      <c r="E217" s="201" t="s">
        <v>283</v>
      </c>
      <c r="F217" s="202"/>
      <c r="G217" s="42">
        <v>3288913.87</v>
      </c>
      <c r="H217" s="33"/>
      <c r="I217" s="33"/>
      <c r="J217" s="33"/>
      <c r="K217" s="33"/>
      <c r="L217" s="33"/>
      <c r="M217" s="33"/>
      <c r="N217" s="33"/>
      <c r="O217" s="33"/>
      <c r="P217" s="33"/>
      <c r="Q217" s="33"/>
      <c r="R217" s="33"/>
      <c r="S217" s="33"/>
      <c r="T217" s="33"/>
      <c r="U217" s="33"/>
      <c r="V217" s="33"/>
      <c r="W217" s="2"/>
    </row>
    <row r="218" spans="1:23" ht="14.45" customHeight="1" x14ac:dyDescent="0.25">
      <c r="A218" s="34"/>
      <c r="B218" s="33"/>
      <c r="C218" s="33"/>
      <c r="D218" s="43"/>
      <c r="E218" s="162" t="s">
        <v>126</v>
      </c>
      <c r="F218" s="164"/>
      <c r="G218" s="44">
        <f>SUM(G213:G217)</f>
        <v>375055946.17000002</v>
      </c>
      <c r="H218" s="33"/>
      <c r="I218" s="33"/>
      <c r="J218" s="33"/>
      <c r="K218" s="33"/>
      <c r="L218" s="33"/>
      <c r="M218" s="33"/>
      <c r="N218" s="33"/>
      <c r="O218" s="33"/>
      <c r="P218" s="33"/>
      <c r="Q218" s="33"/>
      <c r="R218" s="33"/>
      <c r="S218" s="33"/>
      <c r="T218" s="33"/>
      <c r="U218" s="33"/>
      <c r="V218" s="33"/>
      <c r="W218" s="2"/>
    </row>
    <row r="219" spans="1:23" ht="14.45" customHeight="1" x14ac:dyDescent="0.25">
      <c r="A219" s="34"/>
      <c r="B219" s="33"/>
      <c r="C219" s="33"/>
      <c r="D219" s="31"/>
      <c r="E219" s="31"/>
      <c r="F219" s="31"/>
      <c r="G219" s="45"/>
      <c r="H219" s="33"/>
      <c r="I219" s="33"/>
      <c r="J219" s="33"/>
      <c r="K219" s="33"/>
      <c r="L219" s="33"/>
      <c r="M219" s="33"/>
      <c r="N219" s="33"/>
      <c r="O219" s="33"/>
      <c r="P219" s="33"/>
      <c r="Q219" s="33"/>
      <c r="R219" s="33"/>
      <c r="S219" s="33"/>
      <c r="T219" s="33"/>
      <c r="U219" s="33"/>
      <c r="V219" s="33"/>
      <c r="W219" s="2"/>
    </row>
    <row r="220" spans="1:23" ht="27.75" customHeight="1" x14ac:dyDescent="0.25">
      <c r="A220" s="34"/>
      <c r="B220" s="159" t="s">
        <v>331</v>
      </c>
      <c r="C220" s="159"/>
      <c r="D220" s="159"/>
      <c r="E220" s="159"/>
      <c r="F220" s="159"/>
      <c r="G220" s="159"/>
      <c r="H220" s="17"/>
      <c r="I220" s="17"/>
      <c r="J220" s="17"/>
      <c r="K220" s="17"/>
      <c r="L220" s="17"/>
      <c r="M220" s="17"/>
      <c r="N220" s="17"/>
      <c r="O220" s="17"/>
      <c r="P220" s="17"/>
      <c r="Q220" s="17"/>
      <c r="R220" s="17"/>
      <c r="S220" s="17"/>
      <c r="T220" s="17"/>
      <c r="U220" s="159"/>
      <c r="V220" s="159"/>
      <c r="W220" s="2"/>
    </row>
    <row r="221" spans="1:23" ht="14.45" customHeight="1" x14ac:dyDescent="0.25">
      <c r="A221" s="34"/>
      <c r="B221" s="33"/>
      <c r="C221" s="33"/>
      <c r="D221" s="33"/>
      <c r="E221" s="33"/>
      <c r="F221" s="33"/>
      <c r="G221" s="33"/>
      <c r="H221" s="33"/>
      <c r="I221" s="33"/>
      <c r="J221" s="33"/>
      <c r="K221" s="33"/>
      <c r="L221" s="33"/>
      <c r="M221" s="33"/>
      <c r="N221" s="33"/>
      <c r="O221" s="33"/>
      <c r="P221" s="33"/>
      <c r="Q221" s="33"/>
      <c r="R221" s="33"/>
      <c r="S221" s="33"/>
      <c r="T221" s="33"/>
      <c r="U221" s="33"/>
      <c r="V221" s="33"/>
      <c r="W221" s="2"/>
    </row>
    <row r="222" spans="1:23" ht="14.45" customHeight="1" x14ac:dyDescent="0.25">
      <c r="A222" s="34"/>
      <c r="B222" s="33"/>
      <c r="C222" s="33"/>
      <c r="D222" s="46" t="s">
        <v>121</v>
      </c>
      <c r="E222" s="186" t="s">
        <v>119</v>
      </c>
      <c r="F222" s="187"/>
      <c r="G222" s="46" t="s">
        <v>131</v>
      </c>
      <c r="H222" s="33"/>
      <c r="I222" s="33"/>
      <c r="J222" s="33"/>
      <c r="K222" s="33"/>
      <c r="L222" s="33"/>
      <c r="M222" s="33"/>
      <c r="N222" s="33"/>
      <c r="O222" s="33"/>
      <c r="P222" s="33"/>
      <c r="Q222" s="33"/>
      <c r="R222" s="33"/>
      <c r="S222" s="33"/>
      <c r="T222" s="33"/>
      <c r="U222" s="33"/>
      <c r="V222" s="33"/>
      <c r="W222" s="2"/>
    </row>
    <row r="223" spans="1:23" ht="14.45" customHeight="1" x14ac:dyDescent="0.25">
      <c r="A223" s="34"/>
      <c r="B223" s="33"/>
      <c r="C223" s="33"/>
      <c r="D223" s="41">
        <v>1000</v>
      </c>
      <c r="E223" s="188" t="s">
        <v>122</v>
      </c>
      <c r="F223" s="188"/>
      <c r="G223" s="58">
        <v>36690074.299999997</v>
      </c>
      <c r="H223" s="94">
        <f>G213-G223</f>
        <v>0</v>
      </c>
      <c r="I223" s="93"/>
      <c r="J223" s="33"/>
      <c r="K223" s="33"/>
      <c r="L223" s="33"/>
      <c r="M223" s="33"/>
      <c r="N223" s="33"/>
      <c r="O223" s="33"/>
      <c r="P223" s="33"/>
      <c r="Q223" s="33"/>
      <c r="R223" s="33"/>
      <c r="S223" s="33"/>
      <c r="T223" s="33"/>
      <c r="U223" s="33"/>
      <c r="V223" s="33"/>
      <c r="W223" s="2"/>
    </row>
    <row r="224" spans="1:23" ht="14.45" customHeight="1" x14ac:dyDescent="0.25">
      <c r="A224" s="34"/>
      <c r="B224" s="33"/>
      <c r="C224" s="33"/>
      <c r="D224" s="41">
        <v>2000</v>
      </c>
      <c r="E224" s="188" t="s">
        <v>123</v>
      </c>
      <c r="F224" s="188"/>
      <c r="G224" s="58">
        <v>1652768</v>
      </c>
      <c r="H224" s="94"/>
      <c r="I224" s="33"/>
      <c r="J224" s="33"/>
      <c r="K224" s="33"/>
      <c r="L224" s="33"/>
      <c r="M224" s="33"/>
      <c r="N224" s="33"/>
      <c r="O224" s="33"/>
      <c r="P224" s="33"/>
      <c r="Q224" s="33"/>
      <c r="R224" s="33"/>
      <c r="S224" s="33"/>
      <c r="T224" s="33"/>
      <c r="U224" s="33"/>
      <c r="V224" s="33"/>
      <c r="W224" s="2"/>
    </row>
    <row r="225" spans="1:23" ht="14.45" customHeight="1" x14ac:dyDescent="0.25">
      <c r="A225" s="34"/>
      <c r="B225" s="33"/>
      <c r="C225" s="33"/>
      <c r="D225" s="41">
        <v>3000</v>
      </c>
      <c r="E225" s="188" t="s">
        <v>124</v>
      </c>
      <c r="F225" s="188"/>
      <c r="G225" s="58">
        <f t="shared" ref="G225:G227" si="0">G215-H225</f>
        <v>4581179.3499999996</v>
      </c>
      <c r="H225" s="94"/>
      <c r="I225" s="33"/>
      <c r="J225" s="33"/>
      <c r="K225" s="33"/>
      <c r="L225" s="33"/>
      <c r="M225" s="33"/>
      <c r="N225" s="33"/>
      <c r="O225" s="33"/>
      <c r="P225" s="33"/>
      <c r="Q225" s="33"/>
      <c r="R225" s="33"/>
      <c r="S225" s="33"/>
      <c r="T225" s="33"/>
      <c r="U225" s="33"/>
      <c r="V225" s="33"/>
      <c r="W225" s="2"/>
    </row>
    <row r="226" spans="1:23" ht="14.45" customHeight="1" x14ac:dyDescent="0.25">
      <c r="A226" s="34"/>
      <c r="B226" s="33"/>
      <c r="C226" s="33"/>
      <c r="D226" s="41">
        <v>4000</v>
      </c>
      <c r="E226" s="188" t="s">
        <v>125</v>
      </c>
      <c r="F226" s="188"/>
      <c r="G226" s="58">
        <v>327606401.86000001</v>
      </c>
      <c r="H226" s="94"/>
      <c r="I226" s="33"/>
      <c r="J226" s="33"/>
      <c r="K226" s="33"/>
      <c r="L226" s="33"/>
      <c r="M226" s="33"/>
      <c r="N226" s="33"/>
      <c r="O226" s="33"/>
      <c r="P226" s="33"/>
      <c r="Q226" s="33"/>
      <c r="R226" s="33"/>
      <c r="S226" s="33"/>
      <c r="T226" s="33"/>
      <c r="U226" s="33"/>
      <c r="V226" s="33"/>
      <c r="W226" s="2"/>
    </row>
    <row r="227" spans="1:23" ht="14.45" customHeight="1" x14ac:dyDescent="0.25">
      <c r="A227" s="34"/>
      <c r="B227" s="33"/>
      <c r="C227" s="33"/>
      <c r="D227" s="41">
        <v>5000</v>
      </c>
      <c r="E227" s="201" t="s">
        <v>280</v>
      </c>
      <c r="F227" s="202"/>
      <c r="G227" s="58">
        <f t="shared" si="0"/>
        <v>3288913.87</v>
      </c>
      <c r="H227" s="94"/>
      <c r="I227" s="33"/>
      <c r="J227" s="33"/>
      <c r="K227" s="33"/>
      <c r="L227" s="33"/>
      <c r="M227" s="33"/>
      <c r="N227" s="33"/>
      <c r="O227" s="33"/>
      <c r="P227" s="33"/>
      <c r="Q227" s="33"/>
      <c r="R227" s="33"/>
      <c r="S227" s="33"/>
      <c r="T227" s="33"/>
      <c r="U227" s="33"/>
      <c r="V227" s="33"/>
      <c r="W227" s="2"/>
    </row>
    <row r="228" spans="1:23" ht="14.45" customHeight="1" x14ac:dyDescent="0.25">
      <c r="A228" s="34"/>
      <c r="B228" s="33"/>
      <c r="C228" s="33"/>
      <c r="D228" s="43"/>
      <c r="E228" s="162" t="s">
        <v>126</v>
      </c>
      <c r="F228" s="164"/>
      <c r="G228" s="44">
        <f>SUM(G223:G227)</f>
        <v>373819337.38</v>
      </c>
      <c r="H228" s="94"/>
      <c r="I228" s="33"/>
      <c r="J228" s="33"/>
      <c r="K228" s="33"/>
      <c r="L228" s="33"/>
      <c r="M228" s="33"/>
      <c r="N228" s="33"/>
      <c r="O228" s="33"/>
      <c r="P228" s="33"/>
      <c r="Q228" s="33"/>
      <c r="R228" s="33"/>
      <c r="S228" s="33"/>
      <c r="T228" s="33"/>
      <c r="U228" s="33"/>
      <c r="V228" s="33"/>
      <c r="W228" s="2"/>
    </row>
    <row r="229" spans="1:23" ht="14.45" customHeight="1" x14ac:dyDescent="0.25">
      <c r="A229" s="34"/>
      <c r="B229" s="33"/>
      <c r="C229" s="33"/>
      <c r="D229" s="33"/>
      <c r="E229" s="33"/>
      <c r="F229" s="33"/>
      <c r="G229" s="33"/>
      <c r="H229" s="33"/>
      <c r="I229" s="33"/>
      <c r="J229" s="33"/>
      <c r="K229" s="33"/>
      <c r="L229" s="33"/>
      <c r="M229" s="33"/>
      <c r="N229" s="33"/>
      <c r="O229" s="33"/>
      <c r="P229" s="33"/>
      <c r="Q229" s="33"/>
      <c r="R229" s="33"/>
      <c r="S229" s="33"/>
      <c r="T229" s="33"/>
      <c r="U229" s="33"/>
      <c r="V229" s="33"/>
      <c r="W229" s="2"/>
    </row>
    <row r="230" spans="1:23" ht="28.5" customHeight="1" x14ac:dyDescent="0.25">
      <c r="A230" s="34"/>
      <c r="B230" s="159" t="s">
        <v>332</v>
      </c>
      <c r="C230" s="159"/>
      <c r="D230" s="159"/>
      <c r="E230" s="159"/>
      <c r="F230" s="159"/>
      <c r="G230" s="159"/>
      <c r="H230" s="17"/>
      <c r="I230" s="17"/>
      <c r="J230" s="17"/>
      <c r="K230" s="17"/>
      <c r="L230" s="17"/>
      <c r="M230" s="17"/>
      <c r="N230" s="17"/>
      <c r="O230" s="17"/>
      <c r="P230" s="17"/>
      <c r="Q230" s="17"/>
      <c r="R230" s="17"/>
      <c r="S230" s="17"/>
      <c r="T230" s="17"/>
      <c r="U230" s="159"/>
      <c r="V230" s="159"/>
      <c r="W230" s="2"/>
    </row>
    <row r="231" spans="1:23" ht="14.45" customHeight="1" x14ac:dyDescent="0.25">
      <c r="A231" s="34"/>
      <c r="B231" s="33"/>
      <c r="C231" s="33"/>
      <c r="D231" s="33"/>
      <c r="E231" s="33"/>
      <c r="F231" s="33"/>
      <c r="G231" s="33"/>
      <c r="H231" s="33"/>
      <c r="I231" s="33"/>
      <c r="J231" s="33"/>
      <c r="K231" s="33"/>
      <c r="L231" s="33"/>
      <c r="M231" s="33"/>
      <c r="N231" s="33"/>
      <c r="O231" s="33"/>
      <c r="P231" s="33"/>
      <c r="Q231" s="33"/>
      <c r="R231" s="33"/>
      <c r="S231" s="33"/>
      <c r="T231" s="33"/>
      <c r="U231" s="33"/>
      <c r="V231" s="33"/>
      <c r="W231" s="2"/>
    </row>
    <row r="232" spans="1:23" ht="14.45" customHeight="1" x14ac:dyDescent="0.25">
      <c r="A232" s="34"/>
      <c r="B232" s="33"/>
      <c r="C232" s="33"/>
      <c r="D232" s="46" t="s">
        <v>121</v>
      </c>
      <c r="E232" s="186" t="s">
        <v>119</v>
      </c>
      <c r="F232" s="187"/>
      <c r="G232" s="46" t="s">
        <v>131</v>
      </c>
      <c r="H232" s="33"/>
      <c r="I232" s="33"/>
      <c r="J232" s="33"/>
      <c r="K232" s="33"/>
      <c r="L232" s="33"/>
      <c r="M232" s="33"/>
      <c r="N232" s="33"/>
      <c r="O232" s="33"/>
      <c r="P232" s="33"/>
      <c r="Q232" s="33"/>
      <c r="R232" s="33"/>
      <c r="S232" s="33"/>
      <c r="T232" s="33"/>
      <c r="U232" s="33"/>
      <c r="V232" s="33"/>
      <c r="W232" s="2"/>
    </row>
    <row r="233" spans="1:23" ht="14.45" customHeight="1" x14ac:dyDescent="0.25">
      <c r="A233" s="34"/>
      <c r="B233" s="33"/>
      <c r="C233" s="33"/>
      <c r="D233" s="41">
        <v>1000</v>
      </c>
      <c r="E233" s="188" t="s">
        <v>122</v>
      </c>
      <c r="F233" s="188"/>
      <c r="G233" s="42">
        <v>35401850.640000001</v>
      </c>
      <c r="H233" s="94"/>
      <c r="I233" s="33"/>
      <c r="J233" s="33"/>
      <c r="K233" s="33"/>
      <c r="L233" s="33"/>
      <c r="M233" s="33"/>
      <c r="N233" s="33"/>
      <c r="O233" s="33"/>
      <c r="P233" s="33"/>
      <c r="Q233" s="33"/>
      <c r="R233" s="33"/>
      <c r="S233" s="33"/>
      <c r="T233" s="33"/>
      <c r="U233" s="33"/>
      <c r="V233" s="33"/>
      <c r="W233" s="2"/>
    </row>
    <row r="234" spans="1:23" ht="14.45" customHeight="1" x14ac:dyDescent="0.25">
      <c r="A234" s="34"/>
      <c r="B234" s="33"/>
      <c r="C234" s="33"/>
      <c r="D234" s="41">
        <v>2000</v>
      </c>
      <c r="E234" s="188" t="s">
        <v>123</v>
      </c>
      <c r="F234" s="188"/>
      <c r="G234" s="42">
        <v>1545656.49</v>
      </c>
      <c r="H234" s="94"/>
      <c r="I234" s="94"/>
      <c r="J234" s="33"/>
      <c r="K234" s="33"/>
      <c r="L234" s="33"/>
      <c r="M234" s="33"/>
      <c r="N234" s="33"/>
      <c r="O234" s="33"/>
      <c r="P234" s="33"/>
      <c r="Q234" s="33"/>
      <c r="R234" s="33"/>
      <c r="S234" s="33"/>
      <c r="T234" s="33"/>
      <c r="U234" s="33"/>
      <c r="V234" s="33"/>
      <c r="W234" s="2"/>
    </row>
    <row r="235" spans="1:23" ht="14.45" customHeight="1" x14ac:dyDescent="0.25">
      <c r="A235" s="34"/>
      <c r="B235" s="33"/>
      <c r="C235" s="33"/>
      <c r="D235" s="41">
        <v>3000</v>
      </c>
      <c r="E235" s="188" t="s">
        <v>124</v>
      </c>
      <c r="F235" s="188"/>
      <c r="G235" s="42">
        <v>4221936.58</v>
      </c>
      <c r="H235" s="94"/>
      <c r="I235" s="94"/>
      <c r="J235" s="33"/>
      <c r="K235" s="33"/>
      <c r="L235" s="33"/>
      <c r="M235" s="33"/>
      <c r="N235" s="33"/>
      <c r="O235" s="33"/>
      <c r="P235" s="33"/>
      <c r="Q235" s="33"/>
      <c r="R235" s="33"/>
      <c r="S235" s="33"/>
      <c r="T235" s="33"/>
      <c r="U235" s="33"/>
      <c r="V235" s="33"/>
      <c r="W235" s="2"/>
    </row>
    <row r="236" spans="1:23" ht="14.45" customHeight="1" x14ac:dyDescent="0.25">
      <c r="A236" s="34"/>
      <c r="B236" s="33"/>
      <c r="C236" s="33"/>
      <c r="D236" s="41">
        <v>4000</v>
      </c>
      <c r="E236" s="188" t="s">
        <v>125</v>
      </c>
      <c r="F236" s="188"/>
      <c r="G236" s="42">
        <v>327606401.86000001</v>
      </c>
      <c r="H236" s="94"/>
      <c r="I236" s="33"/>
      <c r="J236" s="33"/>
      <c r="K236" s="33"/>
      <c r="L236" s="33"/>
      <c r="M236" s="33"/>
      <c r="N236" s="33"/>
      <c r="O236" s="33"/>
      <c r="P236" s="33"/>
      <c r="Q236" s="33"/>
      <c r="R236" s="33"/>
      <c r="S236" s="33"/>
      <c r="T236" s="33"/>
      <c r="U236" s="33"/>
      <c r="V236" s="33"/>
      <c r="W236" s="2"/>
    </row>
    <row r="237" spans="1:23" ht="14.45" customHeight="1" x14ac:dyDescent="0.25">
      <c r="A237" s="34"/>
      <c r="B237" s="33"/>
      <c r="C237" s="33"/>
      <c r="D237" s="41">
        <v>5000</v>
      </c>
      <c r="E237" s="201" t="s">
        <v>280</v>
      </c>
      <c r="F237" s="202"/>
      <c r="G237" s="42">
        <v>2164351.7000000002</v>
      </c>
      <c r="I237" s="94"/>
      <c r="J237" s="33"/>
      <c r="K237" s="33"/>
      <c r="L237" s="33"/>
      <c r="M237" s="33"/>
      <c r="N237" s="33"/>
      <c r="O237" s="33"/>
      <c r="P237" s="33"/>
      <c r="Q237" s="33"/>
      <c r="R237" s="33"/>
      <c r="S237" s="33"/>
      <c r="T237" s="33"/>
      <c r="U237" s="33"/>
      <c r="V237" s="33"/>
      <c r="W237" s="2"/>
    </row>
    <row r="238" spans="1:23" ht="14.45" customHeight="1" x14ac:dyDescent="0.25">
      <c r="A238" s="34"/>
      <c r="B238" s="33"/>
      <c r="C238" s="33"/>
      <c r="D238" s="43"/>
      <c r="E238" s="162" t="s">
        <v>126</v>
      </c>
      <c r="F238" s="164"/>
      <c r="G238" s="44">
        <f>SUM(G233:G237)</f>
        <v>370940197.26999998</v>
      </c>
      <c r="H238" s="33"/>
      <c r="I238" s="33"/>
      <c r="J238" s="33"/>
      <c r="K238" s="33"/>
      <c r="L238" s="33"/>
      <c r="M238" s="33"/>
      <c r="N238" s="33"/>
      <c r="O238" s="33"/>
      <c r="P238" s="33"/>
      <c r="Q238" s="33"/>
      <c r="R238" s="33"/>
      <c r="S238" s="33"/>
      <c r="T238" s="33"/>
      <c r="U238" s="33"/>
      <c r="V238" s="33"/>
      <c r="W238" s="2"/>
    </row>
    <row r="239" spans="1:23" ht="14.45" customHeight="1" x14ac:dyDescent="0.25">
      <c r="A239" s="34"/>
      <c r="B239" s="33"/>
      <c r="C239" s="33"/>
      <c r="D239" s="31"/>
      <c r="E239" s="31"/>
      <c r="F239" s="31"/>
      <c r="G239" s="45"/>
      <c r="H239" s="33"/>
      <c r="I239" s="33"/>
      <c r="J239" s="33"/>
      <c r="K239" s="33"/>
      <c r="L239" s="33"/>
      <c r="M239" s="33"/>
      <c r="N239" s="33"/>
      <c r="O239" s="33"/>
      <c r="P239" s="33"/>
      <c r="Q239" s="33"/>
      <c r="R239" s="33"/>
      <c r="S239" s="33"/>
      <c r="T239" s="33"/>
      <c r="U239" s="33"/>
      <c r="V239" s="33"/>
      <c r="W239" s="2"/>
    </row>
    <row r="240" spans="1:23" ht="14.45" customHeight="1" x14ac:dyDescent="0.25">
      <c r="A240" s="34"/>
      <c r="B240" s="33"/>
      <c r="C240" s="33"/>
      <c r="D240" s="31"/>
      <c r="E240" s="31"/>
      <c r="F240" s="31"/>
      <c r="G240" s="45"/>
      <c r="H240" s="33"/>
      <c r="I240" s="33"/>
      <c r="J240" s="33"/>
      <c r="K240" s="33"/>
      <c r="L240" s="33"/>
      <c r="M240" s="33"/>
      <c r="N240" s="33"/>
      <c r="O240" s="33"/>
      <c r="P240" s="33"/>
      <c r="Q240" s="33"/>
      <c r="R240" s="33"/>
      <c r="S240" s="33"/>
      <c r="T240" s="33"/>
      <c r="U240" s="33"/>
      <c r="V240" s="33"/>
      <c r="W240" s="2"/>
    </row>
    <row r="241" spans="1:22" x14ac:dyDescent="0.25">
      <c r="B241" s="147" t="s">
        <v>197</v>
      </c>
      <c r="C241" s="147"/>
      <c r="D241" s="147"/>
      <c r="E241" s="147"/>
      <c r="F241" s="147"/>
      <c r="G241" s="147"/>
    </row>
    <row r="242" spans="1:22" x14ac:dyDescent="0.25">
      <c r="A242" s="11" t="s">
        <v>198</v>
      </c>
      <c r="B242" s="29" t="s">
        <v>32</v>
      </c>
      <c r="C242" s="21"/>
      <c r="D242" s="22"/>
      <c r="E242" s="22"/>
      <c r="F242" s="22"/>
      <c r="G242" s="22"/>
      <c r="H242" s="22"/>
      <c r="I242" s="22"/>
      <c r="J242" s="22"/>
      <c r="K242" s="22"/>
      <c r="L242" s="22"/>
      <c r="M242" s="22"/>
      <c r="N242" s="22"/>
      <c r="O242" s="22"/>
      <c r="P242" s="22"/>
      <c r="Q242" s="22"/>
      <c r="R242" s="22"/>
      <c r="S242" s="22"/>
      <c r="T242" s="22"/>
      <c r="U242" s="21"/>
      <c r="V242" s="21"/>
    </row>
    <row r="243" spans="1:22" x14ac:dyDescent="0.25">
      <c r="A243" s="20"/>
      <c r="B243" s="29"/>
      <c r="C243" s="21"/>
      <c r="D243" s="22"/>
      <c r="E243" s="22"/>
      <c r="F243" s="22"/>
      <c r="G243" s="22"/>
      <c r="H243" s="22"/>
      <c r="I243" s="22"/>
      <c r="J243" s="22"/>
      <c r="K243" s="22"/>
      <c r="L243" s="22"/>
      <c r="M243" s="22"/>
      <c r="N243" s="22"/>
      <c r="O243" s="22"/>
      <c r="P243" s="22"/>
      <c r="Q243" s="22"/>
      <c r="R243" s="22"/>
      <c r="S243" s="22"/>
      <c r="T243" s="22"/>
      <c r="U243" s="21"/>
      <c r="V243" s="21"/>
    </row>
    <row r="244" spans="1:22" ht="41.45" customHeight="1" x14ac:dyDescent="0.25">
      <c r="B244" s="157" t="s">
        <v>186</v>
      </c>
      <c r="C244" s="157"/>
      <c r="D244" s="157"/>
      <c r="E244" s="157"/>
      <c r="F244" s="157"/>
      <c r="G244" s="157"/>
      <c r="H244" s="71"/>
      <c r="I244" s="71"/>
      <c r="J244" s="71"/>
      <c r="K244" s="71"/>
      <c r="L244" s="71"/>
      <c r="M244" s="71"/>
      <c r="N244" s="71"/>
      <c r="O244" s="71"/>
      <c r="P244" s="71"/>
      <c r="Q244" s="71"/>
      <c r="R244" s="71"/>
      <c r="S244" s="71"/>
      <c r="T244" s="71"/>
      <c r="U244" s="71"/>
      <c r="V244" s="71"/>
    </row>
    <row r="245" spans="1:22" ht="15.75" customHeight="1" x14ac:dyDescent="0.25">
      <c r="B245" s="86"/>
      <c r="C245" s="86"/>
      <c r="D245" s="86"/>
      <c r="E245" s="86"/>
      <c r="F245" s="86"/>
      <c r="G245" s="86"/>
      <c r="H245" s="71"/>
      <c r="I245" s="71"/>
      <c r="J245" s="71"/>
      <c r="K245" s="71"/>
      <c r="L245" s="71"/>
      <c r="M245" s="71"/>
      <c r="N245" s="71"/>
      <c r="O245" s="71"/>
      <c r="P245" s="71"/>
      <c r="Q245" s="71"/>
      <c r="R245" s="71"/>
      <c r="S245" s="71"/>
      <c r="T245" s="71"/>
      <c r="U245" s="71"/>
      <c r="V245" s="71"/>
    </row>
    <row r="246" spans="1:22" x14ac:dyDescent="0.25">
      <c r="A246" s="11" t="s">
        <v>199</v>
      </c>
      <c r="B246" s="29" t="s">
        <v>200</v>
      </c>
      <c r="C246" s="71"/>
      <c r="D246" s="71"/>
      <c r="E246" s="71"/>
      <c r="F246" s="71"/>
      <c r="G246" s="71"/>
      <c r="H246" s="71"/>
      <c r="I246" s="71"/>
      <c r="J246" s="71"/>
      <c r="K246" s="71"/>
      <c r="L246" s="71"/>
      <c r="M246" s="71"/>
      <c r="N246" s="71"/>
      <c r="O246" s="71"/>
      <c r="P246" s="71"/>
      <c r="Q246" s="71"/>
      <c r="R246" s="71"/>
      <c r="S246" s="71"/>
      <c r="T246" s="71"/>
      <c r="U246" s="71"/>
      <c r="V246" s="71"/>
    </row>
    <row r="247" spans="1:22" ht="27" customHeight="1" x14ac:dyDescent="0.25">
      <c r="B247" s="157" t="s">
        <v>187</v>
      </c>
      <c r="C247" s="157"/>
      <c r="D247" s="157"/>
      <c r="E247" s="157"/>
      <c r="F247" s="157"/>
      <c r="G247" s="157"/>
      <c r="H247" s="72"/>
      <c r="I247" s="72"/>
      <c r="J247" s="72"/>
      <c r="K247" s="72"/>
      <c r="L247" s="72"/>
      <c r="M247" s="72"/>
      <c r="N247" s="72"/>
      <c r="O247" s="72"/>
      <c r="P247" s="72"/>
      <c r="Q247" s="72"/>
      <c r="R247" s="72"/>
      <c r="S247" s="72"/>
      <c r="T247" s="157"/>
      <c r="U247" s="157"/>
      <c r="V247" s="157"/>
    </row>
    <row r="248" spans="1:22" x14ac:dyDescent="0.25">
      <c r="A248" s="11" t="s">
        <v>201</v>
      </c>
      <c r="B248" s="29" t="s">
        <v>33</v>
      </c>
      <c r="C248" s="21"/>
      <c r="D248" s="21"/>
      <c r="E248" s="21"/>
      <c r="F248" s="21"/>
      <c r="G248" s="21"/>
      <c r="H248" s="21"/>
      <c r="I248" s="21"/>
      <c r="J248" s="21"/>
      <c r="K248" s="21"/>
      <c r="L248" s="21"/>
      <c r="M248" s="21"/>
      <c r="N248" s="21"/>
      <c r="O248" s="21"/>
      <c r="P248" s="21"/>
      <c r="Q248" s="21"/>
      <c r="R248" s="21"/>
      <c r="S248" s="21"/>
      <c r="T248" s="21"/>
      <c r="U248" s="21"/>
      <c r="V248" s="21"/>
    </row>
    <row r="249" spans="1:22" x14ac:dyDescent="0.25">
      <c r="A249" s="11"/>
      <c r="B249" s="29"/>
      <c r="C249" s="21"/>
      <c r="D249" s="21"/>
      <c r="E249" s="21"/>
      <c r="F249" s="21"/>
      <c r="G249" s="21"/>
      <c r="H249" s="21"/>
      <c r="I249" s="21"/>
      <c r="J249" s="21"/>
      <c r="K249" s="21"/>
      <c r="L249" s="21"/>
      <c r="M249" s="21"/>
      <c r="N249" s="21"/>
      <c r="O249" s="21"/>
      <c r="P249" s="21"/>
      <c r="Q249" s="21"/>
      <c r="R249" s="21"/>
      <c r="S249" s="21"/>
      <c r="T249" s="21"/>
      <c r="U249" s="21"/>
      <c r="V249" s="21"/>
    </row>
    <row r="250" spans="1:22" ht="28.15" customHeight="1" x14ac:dyDescent="0.25">
      <c r="A250" s="23"/>
      <c r="B250" s="157" t="s">
        <v>195</v>
      </c>
      <c r="C250" s="157"/>
      <c r="D250" s="157"/>
      <c r="E250" s="157"/>
      <c r="F250" s="157"/>
      <c r="G250" s="157"/>
      <c r="H250" s="12"/>
      <c r="I250" s="12"/>
      <c r="J250" s="12"/>
      <c r="K250" s="12"/>
      <c r="L250" s="12"/>
      <c r="M250" s="12"/>
      <c r="N250" s="12"/>
      <c r="O250" s="12"/>
      <c r="P250" s="12"/>
      <c r="Q250" s="12"/>
      <c r="R250" s="12"/>
      <c r="S250" s="12"/>
      <c r="T250" s="12"/>
      <c r="U250" s="12"/>
    </row>
    <row r="251" spans="1:22" ht="29.25" customHeight="1" x14ac:dyDescent="0.25">
      <c r="A251" s="23"/>
      <c r="B251" s="157" t="s">
        <v>78</v>
      </c>
      <c r="C251" s="157"/>
      <c r="D251" s="157"/>
      <c r="E251" s="157"/>
      <c r="F251" s="157"/>
      <c r="G251" s="157"/>
      <c r="H251" s="12"/>
      <c r="I251" s="12"/>
      <c r="J251" s="12"/>
      <c r="K251" s="12"/>
      <c r="L251" s="12"/>
      <c r="M251" s="12"/>
      <c r="N251" s="12"/>
      <c r="O251" s="12"/>
      <c r="P251" s="12"/>
      <c r="Q251" s="12"/>
      <c r="R251" s="12"/>
      <c r="S251" s="12"/>
      <c r="T251" s="12"/>
      <c r="U251" s="12"/>
      <c r="V251" s="12"/>
    </row>
    <row r="252" spans="1:22" x14ac:dyDescent="0.25">
      <c r="A252" s="23"/>
      <c r="B252" s="28"/>
      <c r="C252" s="69">
        <v>1</v>
      </c>
      <c r="D252" s="69" t="s">
        <v>79</v>
      </c>
      <c r="E252" s="69"/>
      <c r="F252" s="32"/>
      <c r="G252" s="32"/>
      <c r="H252" s="32"/>
      <c r="I252" s="32"/>
      <c r="J252" s="32"/>
      <c r="K252" s="32"/>
      <c r="L252" s="32"/>
      <c r="M252" s="32"/>
      <c r="N252" s="32"/>
      <c r="O252" s="32"/>
      <c r="P252" s="32"/>
      <c r="Q252" s="32"/>
      <c r="R252" s="32"/>
      <c r="S252" s="32"/>
      <c r="T252" s="32"/>
      <c r="U252" s="32"/>
      <c r="V252" s="32"/>
    </row>
    <row r="253" spans="1:22" ht="16.899999999999999" customHeight="1" x14ac:dyDescent="0.25">
      <c r="A253" s="23"/>
      <c r="B253" s="28"/>
      <c r="C253" s="69">
        <v>5</v>
      </c>
      <c r="D253" s="143" t="s">
        <v>188</v>
      </c>
      <c r="E253" s="143"/>
      <c r="F253" s="32"/>
      <c r="G253" s="32"/>
      <c r="H253" s="32"/>
      <c r="I253" s="32"/>
      <c r="J253" s="32"/>
      <c r="K253" s="32"/>
      <c r="L253" s="32"/>
      <c r="M253" s="32"/>
      <c r="N253" s="32"/>
      <c r="O253" s="32"/>
      <c r="P253" s="32"/>
      <c r="Q253" s="32"/>
      <c r="R253" s="32"/>
      <c r="S253" s="32"/>
      <c r="T253" s="32"/>
      <c r="U253" s="32"/>
      <c r="V253" s="32"/>
    </row>
    <row r="254" spans="1:22" ht="16.149999999999999" customHeight="1" x14ac:dyDescent="0.25">
      <c r="A254" s="23"/>
      <c r="B254" s="28"/>
      <c r="C254" s="69">
        <v>17</v>
      </c>
      <c r="D254" s="143" t="s">
        <v>70</v>
      </c>
      <c r="E254" s="143"/>
      <c r="F254" s="32"/>
      <c r="G254" s="32"/>
      <c r="H254" s="32"/>
      <c r="I254" s="32"/>
      <c r="J254" s="32"/>
      <c r="K254" s="32"/>
      <c r="L254" s="32"/>
      <c r="M254" s="32"/>
      <c r="N254" s="32"/>
      <c r="O254" s="32"/>
      <c r="P254" s="32"/>
      <c r="Q254" s="32"/>
      <c r="R254" s="32"/>
      <c r="S254" s="32"/>
      <c r="T254" s="32"/>
      <c r="U254" s="32"/>
      <c r="V254" s="32"/>
    </row>
    <row r="255" spans="1:22" ht="14.45" customHeight="1" x14ac:dyDescent="0.25">
      <c r="A255" s="23"/>
      <c r="B255" s="28"/>
      <c r="C255" s="69">
        <v>1</v>
      </c>
      <c r="D255" s="143" t="s">
        <v>196</v>
      </c>
      <c r="E255" s="143"/>
      <c r="F255" s="32"/>
      <c r="G255" s="32"/>
      <c r="H255" s="32"/>
      <c r="I255" s="32"/>
      <c r="J255" s="32"/>
      <c r="K255" s="32"/>
      <c r="L255" s="32"/>
      <c r="M255" s="32"/>
      <c r="N255" s="32"/>
      <c r="O255" s="32"/>
      <c r="P255" s="32"/>
      <c r="Q255" s="32"/>
      <c r="R255" s="32"/>
      <c r="S255" s="32"/>
      <c r="T255" s="32"/>
      <c r="U255" s="32"/>
      <c r="V255" s="32"/>
    </row>
    <row r="256" spans="1:22" ht="17.45" customHeight="1" x14ac:dyDescent="0.25">
      <c r="A256" s="23"/>
      <c r="B256" s="28"/>
      <c r="C256" s="69">
        <v>1</v>
      </c>
      <c r="D256" s="143" t="s">
        <v>71</v>
      </c>
      <c r="E256" s="143"/>
      <c r="F256" s="32"/>
      <c r="G256" s="32"/>
      <c r="H256" s="32"/>
      <c r="I256" s="32"/>
      <c r="J256" s="32"/>
      <c r="K256" s="32"/>
      <c r="L256" s="32"/>
      <c r="M256" s="32"/>
      <c r="N256" s="32"/>
      <c r="O256" s="32"/>
      <c r="P256" s="32"/>
      <c r="Q256" s="32"/>
      <c r="R256" s="32"/>
      <c r="S256" s="32"/>
      <c r="T256" s="32"/>
      <c r="U256" s="32"/>
      <c r="V256" s="32"/>
    </row>
    <row r="257" spans="1:22" x14ac:dyDescent="0.25">
      <c r="A257" s="19"/>
      <c r="B257" s="21"/>
      <c r="C257" s="21"/>
      <c r="D257" s="23"/>
      <c r="E257" s="23"/>
      <c r="F257" s="23"/>
      <c r="G257" s="23"/>
      <c r="H257" s="23"/>
      <c r="I257" s="23"/>
      <c r="J257" s="23"/>
      <c r="K257" s="23"/>
      <c r="L257" s="23"/>
      <c r="M257" s="23"/>
      <c r="N257" s="23"/>
      <c r="O257" s="23"/>
      <c r="P257" s="23"/>
      <c r="Q257" s="23"/>
      <c r="R257" s="23"/>
      <c r="S257" s="23"/>
      <c r="T257" s="23"/>
      <c r="U257" s="21"/>
      <c r="V257" s="21"/>
    </row>
    <row r="258" spans="1:22" x14ac:dyDescent="0.25">
      <c r="A258" s="11" t="s">
        <v>202</v>
      </c>
      <c r="B258" s="29" t="s">
        <v>36</v>
      </c>
      <c r="C258" s="21"/>
      <c r="D258" s="21"/>
      <c r="E258" s="21"/>
      <c r="F258" s="21"/>
      <c r="G258" s="21"/>
      <c r="H258" s="21"/>
      <c r="I258" s="21"/>
      <c r="J258" s="21"/>
      <c r="K258" s="21"/>
      <c r="L258" s="21"/>
      <c r="M258" s="21"/>
      <c r="N258" s="21"/>
      <c r="O258" s="21"/>
      <c r="P258" s="21"/>
      <c r="Q258" s="21"/>
      <c r="R258" s="21"/>
      <c r="S258" s="21"/>
      <c r="T258" s="21"/>
      <c r="U258" s="21"/>
      <c r="V258" s="21"/>
    </row>
    <row r="259" spans="1:22" ht="57.75" customHeight="1" x14ac:dyDescent="0.25">
      <c r="A259" s="23"/>
      <c r="B259" s="28" t="s">
        <v>3</v>
      </c>
      <c r="C259" s="158" t="s">
        <v>189</v>
      </c>
      <c r="D259" s="158"/>
      <c r="E259" s="158"/>
      <c r="F259" s="158"/>
      <c r="G259" s="158"/>
      <c r="H259" s="12"/>
      <c r="I259" s="12"/>
      <c r="J259" s="12"/>
      <c r="K259" s="12"/>
      <c r="L259" s="12"/>
      <c r="M259" s="12"/>
      <c r="N259" s="12"/>
      <c r="O259" s="12"/>
      <c r="P259" s="12"/>
      <c r="Q259" s="12"/>
      <c r="R259" s="12"/>
      <c r="S259" s="12"/>
      <c r="T259" s="12"/>
      <c r="U259" s="12"/>
      <c r="V259" s="12"/>
    </row>
    <row r="260" spans="1:22" x14ac:dyDescent="0.25">
      <c r="A260" s="21"/>
      <c r="B260" s="19"/>
      <c r="C260" s="21"/>
      <c r="D260" s="23"/>
      <c r="E260" s="23"/>
      <c r="F260" s="23"/>
      <c r="G260" s="23"/>
      <c r="H260" s="23"/>
      <c r="I260" s="23"/>
      <c r="J260" s="23"/>
      <c r="K260" s="23"/>
      <c r="L260" s="23"/>
      <c r="M260" s="23"/>
      <c r="N260" s="23"/>
      <c r="O260" s="23"/>
      <c r="P260" s="23"/>
      <c r="Q260" s="23"/>
      <c r="R260" s="23"/>
      <c r="S260" s="23"/>
      <c r="T260" s="23"/>
      <c r="U260" s="21"/>
      <c r="V260" s="21"/>
    </row>
    <row r="261" spans="1:22" ht="14.45" customHeight="1" x14ac:dyDescent="0.25">
      <c r="A261" s="23"/>
      <c r="B261" s="28" t="s">
        <v>35</v>
      </c>
      <c r="C261" s="143" t="s">
        <v>73</v>
      </c>
      <c r="D261" s="143"/>
      <c r="E261" s="143"/>
      <c r="F261" s="143"/>
      <c r="G261" s="143"/>
      <c r="H261" s="12"/>
      <c r="I261" s="12"/>
      <c r="J261" s="12"/>
      <c r="K261" s="12"/>
      <c r="L261" s="12"/>
      <c r="M261" s="12"/>
      <c r="N261" s="12"/>
      <c r="O261" s="12"/>
      <c r="P261" s="12"/>
      <c r="Q261" s="12"/>
      <c r="R261" s="12"/>
      <c r="S261" s="12"/>
      <c r="T261" s="12"/>
      <c r="U261" s="12"/>
      <c r="V261" s="12"/>
    </row>
    <row r="262" spans="1:22" x14ac:dyDescent="0.25">
      <c r="A262" s="21"/>
      <c r="B262" s="19"/>
      <c r="C262" s="21"/>
      <c r="D262" s="23"/>
      <c r="E262" s="23"/>
      <c r="F262" s="23"/>
      <c r="G262" s="23"/>
      <c r="H262" s="23"/>
      <c r="I262" s="23"/>
      <c r="J262" s="23"/>
      <c r="K262" s="23"/>
      <c r="L262" s="23"/>
      <c r="M262" s="23"/>
      <c r="N262" s="23"/>
      <c r="O262" s="23"/>
      <c r="P262" s="23"/>
      <c r="Q262" s="23"/>
      <c r="R262" s="23"/>
      <c r="S262" s="23"/>
      <c r="T262" s="23"/>
      <c r="U262" s="21"/>
      <c r="V262" s="21"/>
    </row>
    <row r="263" spans="1:22" ht="14.45" customHeight="1" x14ac:dyDescent="0.25">
      <c r="A263" s="23"/>
      <c r="B263" s="28" t="s">
        <v>37</v>
      </c>
      <c r="C263" s="143" t="s">
        <v>317</v>
      </c>
      <c r="D263" s="143"/>
      <c r="E263" s="143"/>
      <c r="F263" s="143"/>
      <c r="G263" s="143"/>
      <c r="H263" s="12"/>
      <c r="I263" s="12"/>
      <c r="J263" s="12"/>
      <c r="K263" s="12"/>
      <c r="L263" s="12"/>
      <c r="M263" s="12"/>
      <c r="N263" s="12"/>
      <c r="O263" s="12"/>
      <c r="P263" s="12"/>
      <c r="Q263" s="12"/>
      <c r="R263" s="12"/>
      <c r="S263" s="12"/>
      <c r="T263" s="12"/>
      <c r="U263" s="12"/>
      <c r="V263" s="12"/>
    </row>
    <row r="264" spans="1:22" x14ac:dyDescent="0.25">
      <c r="A264" s="21"/>
      <c r="B264" s="19"/>
      <c r="C264" s="21"/>
      <c r="D264" s="23"/>
      <c r="E264" s="23"/>
      <c r="F264" s="23"/>
      <c r="G264" s="23"/>
      <c r="H264" s="23"/>
      <c r="I264" s="23"/>
      <c r="J264" s="23"/>
      <c r="K264" s="23"/>
      <c r="L264" s="23"/>
      <c r="M264" s="23"/>
      <c r="N264" s="23"/>
      <c r="O264" s="23"/>
      <c r="P264" s="23"/>
      <c r="Q264" s="23"/>
      <c r="R264" s="23"/>
      <c r="S264" s="23"/>
      <c r="T264" s="23"/>
      <c r="U264" s="21"/>
      <c r="V264" s="21"/>
    </row>
    <row r="265" spans="1:22" ht="14.45" customHeight="1" x14ac:dyDescent="0.25">
      <c r="A265" s="23"/>
      <c r="B265" s="28" t="s">
        <v>38</v>
      </c>
      <c r="C265" s="143" t="s">
        <v>72</v>
      </c>
      <c r="D265" s="143"/>
      <c r="E265" s="143"/>
      <c r="F265" s="143"/>
      <c r="G265" s="143"/>
      <c r="H265" s="80"/>
      <c r="I265" s="80"/>
      <c r="J265" s="80"/>
      <c r="K265" s="80"/>
      <c r="L265" s="80"/>
      <c r="M265" s="80"/>
      <c r="N265" s="80"/>
      <c r="O265" s="80"/>
      <c r="P265" s="80"/>
      <c r="Q265" s="80"/>
      <c r="R265" s="80"/>
      <c r="S265" s="80"/>
      <c r="T265" s="143"/>
      <c r="U265" s="143"/>
      <c r="V265" s="143"/>
    </row>
    <row r="266" spans="1:22" x14ac:dyDescent="0.25">
      <c r="A266" s="21"/>
      <c r="B266" s="19"/>
      <c r="C266" s="21"/>
      <c r="D266" s="23"/>
      <c r="E266" s="23"/>
      <c r="F266" s="23"/>
      <c r="G266" s="23"/>
      <c r="H266" s="23"/>
      <c r="I266" s="23"/>
      <c r="J266" s="23"/>
      <c r="K266" s="23"/>
      <c r="L266" s="23"/>
      <c r="M266" s="23"/>
      <c r="N266" s="23"/>
      <c r="O266" s="23"/>
      <c r="P266" s="23"/>
      <c r="Q266" s="23"/>
      <c r="R266" s="23"/>
      <c r="S266" s="23"/>
      <c r="T266" s="23"/>
      <c r="U266" s="21"/>
      <c r="V266" s="21"/>
    </row>
    <row r="267" spans="1:22" ht="35.450000000000003" customHeight="1" x14ac:dyDescent="0.25">
      <c r="A267" s="23"/>
      <c r="B267" s="28" t="s">
        <v>39</v>
      </c>
      <c r="C267" s="143" t="s">
        <v>248</v>
      </c>
      <c r="D267" s="143"/>
      <c r="E267" s="143"/>
      <c r="F267" s="143"/>
      <c r="G267" s="143"/>
      <c r="H267" s="80"/>
      <c r="I267" s="80"/>
      <c r="J267" s="80"/>
      <c r="K267" s="80"/>
      <c r="L267" s="80"/>
      <c r="M267" s="80"/>
      <c r="N267" s="80"/>
      <c r="O267" s="80"/>
      <c r="P267" s="80"/>
      <c r="Q267" s="80"/>
      <c r="R267" s="80"/>
      <c r="S267" s="80"/>
      <c r="T267" s="143"/>
      <c r="U267" s="143"/>
      <c r="V267" s="143"/>
    </row>
    <row r="268" spans="1:22" x14ac:dyDescent="0.25">
      <c r="A268" s="21"/>
      <c r="B268" s="21"/>
      <c r="C268" s="21"/>
      <c r="D268" s="23"/>
      <c r="E268" s="23"/>
      <c r="F268" s="23"/>
      <c r="G268" s="23"/>
      <c r="H268" s="23"/>
      <c r="I268" s="23"/>
      <c r="J268" s="23"/>
      <c r="K268" s="23"/>
      <c r="L268" s="23"/>
      <c r="M268" s="23"/>
      <c r="N268" s="23"/>
      <c r="O268" s="23"/>
      <c r="P268" s="23"/>
      <c r="Q268" s="23"/>
      <c r="R268" s="23"/>
      <c r="S268" s="23"/>
      <c r="T268" s="23"/>
      <c r="U268" s="21"/>
      <c r="V268" s="21"/>
    </row>
    <row r="269" spans="1:22" ht="14.45" customHeight="1" x14ac:dyDescent="0.25">
      <c r="A269" s="23"/>
      <c r="B269" s="28" t="s">
        <v>40</v>
      </c>
      <c r="C269" s="143" t="s">
        <v>120</v>
      </c>
      <c r="D269" s="143"/>
      <c r="E269" s="143"/>
      <c r="F269" s="143"/>
      <c r="G269" s="143"/>
      <c r="H269" s="80"/>
      <c r="I269" s="80"/>
      <c r="J269" s="80"/>
      <c r="K269" s="80"/>
      <c r="L269" s="80"/>
      <c r="M269" s="80"/>
      <c r="N269" s="80"/>
      <c r="O269" s="80"/>
      <c r="P269" s="80"/>
      <c r="Q269" s="80"/>
      <c r="R269" s="80"/>
      <c r="S269" s="80"/>
      <c r="T269" s="143"/>
      <c r="U269" s="143"/>
      <c r="V269" s="143"/>
    </row>
    <row r="270" spans="1:22" x14ac:dyDescent="0.25">
      <c r="A270" s="23"/>
      <c r="B270" s="28"/>
      <c r="C270" s="32"/>
      <c r="D270" s="32"/>
      <c r="E270" s="32"/>
      <c r="F270" s="32"/>
      <c r="G270" s="32"/>
      <c r="H270" s="32"/>
      <c r="I270" s="32"/>
      <c r="J270" s="32"/>
      <c r="K270" s="32"/>
      <c r="L270" s="32"/>
      <c r="M270" s="32"/>
      <c r="N270" s="32"/>
      <c r="O270" s="32"/>
      <c r="P270" s="32"/>
      <c r="Q270" s="32"/>
      <c r="R270" s="32"/>
      <c r="S270" s="32"/>
      <c r="T270" s="32"/>
      <c r="U270" s="32"/>
      <c r="V270" s="32"/>
    </row>
    <row r="271" spans="1:22" x14ac:dyDescent="0.25">
      <c r="A271" s="23"/>
      <c r="C271" s="35" t="s">
        <v>116</v>
      </c>
      <c r="D271" s="35" t="s">
        <v>117</v>
      </c>
      <c r="E271" s="35" t="s">
        <v>118</v>
      </c>
      <c r="F271" s="149" t="s">
        <v>119</v>
      </c>
      <c r="G271" s="150"/>
      <c r="H271" s="82"/>
      <c r="I271" s="82"/>
      <c r="J271" s="82"/>
      <c r="K271" s="82"/>
      <c r="L271" s="82"/>
      <c r="M271" s="82"/>
      <c r="N271" s="82"/>
      <c r="O271" s="32"/>
      <c r="P271" s="32"/>
      <c r="Q271" s="32"/>
      <c r="R271" s="32"/>
      <c r="S271" s="32"/>
      <c r="T271" s="32"/>
      <c r="U271" s="32"/>
    </row>
    <row r="272" spans="1:22" ht="23.45" customHeight="1" x14ac:dyDescent="0.25">
      <c r="A272" s="23"/>
      <c r="C272" s="151" t="s">
        <v>80</v>
      </c>
      <c r="D272" s="152"/>
      <c r="E272" s="152"/>
      <c r="F272" s="152"/>
      <c r="G272" s="153"/>
      <c r="H272" s="10"/>
      <c r="I272" s="10"/>
      <c r="J272" s="10"/>
      <c r="K272" s="10"/>
      <c r="L272" s="10"/>
      <c r="M272" s="10"/>
      <c r="N272" s="10"/>
      <c r="O272" s="32"/>
      <c r="P272" s="32"/>
      <c r="Q272" s="32"/>
      <c r="R272" s="32"/>
      <c r="S272" s="32"/>
      <c r="T272" s="32"/>
      <c r="U272" s="32"/>
    </row>
    <row r="273" spans="1:21" x14ac:dyDescent="0.25">
      <c r="A273" s="23"/>
      <c r="C273" s="61">
        <v>1</v>
      </c>
      <c r="D273" s="36" t="s">
        <v>81</v>
      </c>
      <c r="E273" s="36" t="s">
        <v>82</v>
      </c>
      <c r="F273" s="139" t="s">
        <v>83</v>
      </c>
      <c r="G273" s="140"/>
      <c r="H273" s="60"/>
      <c r="I273" s="60"/>
      <c r="J273" s="60"/>
      <c r="K273" s="60"/>
      <c r="L273" s="60"/>
      <c r="M273" s="60"/>
      <c r="N273" s="60"/>
      <c r="O273" s="32"/>
      <c r="P273" s="32"/>
      <c r="Q273" s="32"/>
      <c r="R273" s="32"/>
      <c r="S273" s="32"/>
      <c r="T273" s="32"/>
      <c r="U273" s="32"/>
    </row>
    <row r="274" spans="1:21" x14ac:dyDescent="0.25">
      <c r="A274" s="23"/>
      <c r="C274" s="61">
        <v>1</v>
      </c>
      <c r="D274" s="36" t="s">
        <v>71</v>
      </c>
      <c r="E274" s="36" t="s">
        <v>84</v>
      </c>
      <c r="F274" s="139" t="s">
        <v>85</v>
      </c>
      <c r="G274" s="140"/>
      <c r="H274" s="60"/>
      <c r="I274" s="60"/>
      <c r="J274" s="60"/>
      <c r="K274" s="60"/>
      <c r="L274" s="60"/>
      <c r="M274" s="60"/>
      <c r="N274" s="60"/>
      <c r="O274" s="32"/>
      <c r="P274" s="32"/>
      <c r="Q274" s="32"/>
      <c r="R274" s="32"/>
      <c r="S274" s="32"/>
      <c r="T274" s="32"/>
      <c r="U274" s="32"/>
    </row>
    <row r="275" spans="1:21" x14ac:dyDescent="0.25">
      <c r="A275" s="23"/>
      <c r="C275" s="61">
        <v>1</v>
      </c>
      <c r="D275" s="36" t="s">
        <v>86</v>
      </c>
      <c r="E275" s="36" t="s">
        <v>87</v>
      </c>
      <c r="F275" s="139" t="s">
        <v>271</v>
      </c>
      <c r="G275" s="140"/>
      <c r="H275" s="60"/>
      <c r="I275" s="60"/>
      <c r="J275" s="60"/>
      <c r="K275" s="60"/>
      <c r="L275" s="60"/>
      <c r="M275" s="60"/>
      <c r="N275" s="60"/>
      <c r="O275" s="32"/>
      <c r="P275" s="32"/>
      <c r="Q275" s="32"/>
      <c r="R275" s="32"/>
      <c r="S275" s="32"/>
      <c r="T275" s="32"/>
      <c r="U275" s="32"/>
    </row>
    <row r="276" spans="1:21" x14ac:dyDescent="0.25">
      <c r="A276" s="23"/>
      <c r="C276" s="61">
        <v>1</v>
      </c>
      <c r="D276" s="36" t="s">
        <v>88</v>
      </c>
      <c r="E276" s="36" t="s">
        <v>135</v>
      </c>
      <c r="F276" s="139" t="s">
        <v>89</v>
      </c>
      <c r="G276" s="140"/>
      <c r="H276" s="60"/>
      <c r="I276" s="60"/>
      <c r="J276" s="60"/>
      <c r="K276" s="60"/>
      <c r="L276" s="60"/>
      <c r="M276" s="60"/>
      <c r="N276" s="60"/>
      <c r="O276" s="32"/>
      <c r="P276" s="32"/>
      <c r="Q276" s="32"/>
      <c r="R276" s="32"/>
      <c r="S276" s="32"/>
      <c r="T276" s="32"/>
      <c r="U276" s="32"/>
    </row>
    <row r="277" spans="1:21" x14ac:dyDescent="0.25">
      <c r="A277" s="23"/>
      <c r="C277" s="37">
        <v>4</v>
      </c>
      <c r="D277" s="38" t="s">
        <v>96</v>
      </c>
      <c r="E277" s="36"/>
      <c r="F277" s="139"/>
      <c r="G277" s="140"/>
      <c r="H277" s="60"/>
      <c r="I277" s="60"/>
      <c r="J277" s="60"/>
      <c r="K277" s="60"/>
      <c r="L277" s="60"/>
      <c r="M277" s="60"/>
      <c r="N277" s="60"/>
      <c r="O277" s="32"/>
      <c r="P277" s="32"/>
      <c r="Q277" s="32"/>
      <c r="R277" s="32"/>
      <c r="S277" s="32"/>
      <c r="T277" s="32"/>
      <c r="U277" s="32"/>
    </row>
    <row r="278" spans="1:21" x14ac:dyDescent="0.25">
      <c r="A278" s="23"/>
      <c r="C278" s="154" t="s">
        <v>90</v>
      </c>
      <c r="D278" s="155"/>
      <c r="E278" s="155"/>
      <c r="F278" s="155"/>
      <c r="G278" s="156"/>
      <c r="H278" s="60"/>
      <c r="I278" s="60"/>
      <c r="J278" s="60"/>
      <c r="K278" s="60"/>
      <c r="L278" s="60"/>
      <c r="M278" s="60"/>
      <c r="N278" s="60"/>
      <c r="O278" s="32"/>
      <c r="P278" s="32"/>
      <c r="Q278" s="32"/>
      <c r="R278" s="32"/>
      <c r="S278" s="32"/>
      <c r="T278" s="32"/>
      <c r="U278" s="32"/>
    </row>
    <row r="279" spans="1:21" x14ac:dyDescent="0.25">
      <c r="A279" s="23"/>
      <c r="C279" s="61">
        <v>1</v>
      </c>
      <c r="D279" s="36" t="s">
        <v>86</v>
      </c>
      <c r="E279" s="36" t="s">
        <v>91</v>
      </c>
      <c r="F279" s="139" t="s">
        <v>249</v>
      </c>
      <c r="G279" s="140"/>
      <c r="H279" s="60"/>
      <c r="I279" s="60"/>
      <c r="J279" s="60"/>
      <c r="K279" s="60"/>
      <c r="L279" s="60"/>
      <c r="M279" s="60"/>
      <c r="N279" s="60"/>
      <c r="O279" s="32"/>
      <c r="P279" s="32"/>
      <c r="Q279" s="32"/>
      <c r="R279" s="32"/>
      <c r="S279" s="32"/>
      <c r="T279" s="32"/>
      <c r="U279" s="32"/>
    </row>
    <row r="280" spans="1:21" x14ac:dyDescent="0.25">
      <c r="A280" s="23"/>
      <c r="C280" s="61">
        <v>1</v>
      </c>
      <c r="D280" s="36" t="s">
        <v>88</v>
      </c>
      <c r="E280" s="36" t="s">
        <v>136</v>
      </c>
      <c r="F280" s="139" t="s">
        <v>92</v>
      </c>
      <c r="G280" s="140"/>
      <c r="H280" s="60"/>
      <c r="I280" s="60"/>
      <c r="J280" s="60"/>
      <c r="K280" s="60"/>
      <c r="L280" s="60"/>
      <c r="M280" s="60"/>
      <c r="N280" s="60"/>
      <c r="O280" s="32"/>
      <c r="P280" s="32"/>
      <c r="Q280" s="32"/>
      <c r="R280" s="32"/>
      <c r="S280" s="32"/>
      <c r="T280" s="32"/>
      <c r="U280" s="32"/>
    </row>
    <row r="281" spans="1:21" x14ac:dyDescent="0.25">
      <c r="A281" s="23"/>
      <c r="C281" s="61">
        <v>1</v>
      </c>
      <c r="D281" s="36" t="s">
        <v>88</v>
      </c>
      <c r="E281" s="36" t="s">
        <v>137</v>
      </c>
      <c r="F281" s="139" t="s">
        <v>93</v>
      </c>
      <c r="G281" s="140"/>
      <c r="H281" s="60"/>
      <c r="I281" s="60"/>
      <c r="J281" s="60"/>
      <c r="K281" s="60"/>
      <c r="L281" s="60"/>
      <c r="M281" s="60"/>
      <c r="N281" s="60"/>
      <c r="O281" s="32"/>
      <c r="P281" s="32"/>
      <c r="Q281" s="32"/>
      <c r="R281" s="32"/>
      <c r="S281" s="32"/>
      <c r="T281" s="32"/>
      <c r="U281" s="32"/>
    </row>
    <row r="282" spans="1:21" x14ac:dyDescent="0.25">
      <c r="A282" s="23"/>
      <c r="C282" s="61">
        <v>1</v>
      </c>
      <c r="D282" s="36" t="s">
        <v>88</v>
      </c>
      <c r="E282" s="36" t="s">
        <v>138</v>
      </c>
      <c r="F282" s="139" t="s">
        <v>250</v>
      </c>
      <c r="G282" s="140"/>
      <c r="H282" s="60"/>
      <c r="I282" s="60"/>
      <c r="J282" s="60"/>
      <c r="K282" s="60"/>
      <c r="L282" s="60"/>
      <c r="M282" s="60"/>
      <c r="N282" s="60"/>
      <c r="O282" s="32"/>
      <c r="P282" s="32"/>
      <c r="Q282" s="32"/>
      <c r="R282" s="32"/>
      <c r="S282" s="32"/>
      <c r="T282" s="32"/>
      <c r="U282" s="32"/>
    </row>
    <row r="283" spans="1:21" x14ac:dyDescent="0.25">
      <c r="A283" s="23"/>
      <c r="C283" s="61">
        <v>1</v>
      </c>
      <c r="D283" s="36" t="s">
        <v>88</v>
      </c>
      <c r="E283" s="36" t="s">
        <v>139</v>
      </c>
      <c r="F283" s="139" t="s">
        <v>94</v>
      </c>
      <c r="G283" s="140"/>
      <c r="H283" s="60"/>
      <c r="I283" s="60"/>
      <c r="J283" s="60"/>
      <c r="K283" s="60"/>
      <c r="L283" s="60"/>
      <c r="M283" s="60"/>
      <c r="N283" s="60"/>
      <c r="O283" s="32"/>
      <c r="P283" s="32"/>
      <c r="Q283" s="32"/>
      <c r="R283" s="32"/>
      <c r="S283" s="32"/>
      <c r="T283" s="32"/>
      <c r="U283" s="32"/>
    </row>
    <row r="284" spans="1:21" x14ac:dyDescent="0.25">
      <c r="A284" s="23"/>
      <c r="C284" s="61">
        <v>1</v>
      </c>
      <c r="D284" s="36" t="s">
        <v>88</v>
      </c>
      <c r="E284" s="36" t="s">
        <v>140</v>
      </c>
      <c r="F284" s="139" t="s">
        <v>251</v>
      </c>
      <c r="G284" s="140"/>
      <c r="H284" s="60"/>
      <c r="I284" s="60"/>
      <c r="J284" s="60"/>
      <c r="K284" s="60"/>
      <c r="L284" s="60"/>
      <c r="M284" s="60"/>
      <c r="N284" s="60"/>
      <c r="O284" s="32"/>
      <c r="P284" s="32"/>
      <c r="Q284" s="32"/>
      <c r="R284" s="32"/>
      <c r="S284" s="32"/>
      <c r="T284" s="32"/>
      <c r="U284" s="32"/>
    </row>
    <row r="285" spans="1:21" x14ac:dyDescent="0.25">
      <c r="A285" s="23"/>
      <c r="C285" s="61">
        <v>1</v>
      </c>
      <c r="D285" s="36" t="s">
        <v>88</v>
      </c>
      <c r="E285" s="36" t="s">
        <v>141</v>
      </c>
      <c r="F285" s="139" t="s">
        <v>95</v>
      </c>
      <c r="G285" s="140"/>
      <c r="H285" s="60"/>
      <c r="I285" s="60"/>
      <c r="J285" s="60"/>
      <c r="K285" s="60"/>
      <c r="L285" s="60"/>
      <c r="M285" s="60"/>
      <c r="N285" s="60"/>
      <c r="O285" s="32"/>
      <c r="P285" s="32"/>
      <c r="Q285" s="32"/>
      <c r="R285" s="32"/>
      <c r="S285" s="32"/>
      <c r="T285" s="32"/>
      <c r="U285" s="32"/>
    </row>
    <row r="286" spans="1:21" x14ac:dyDescent="0.25">
      <c r="A286" s="23"/>
      <c r="C286" s="39">
        <v>7</v>
      </c>
      <c r="D286" s="40" t="s">
        <v>96</v>
      </c>
      <c r="E286" s="199"/>
      <c r="F286" s="199"/>
      <c r="G286" s="199"/>
      <c r="H286" s="60"/>
      <c r="I286" s="60"/>
      <c r="J286" s="60"/>
      <c r="K286" s="60"/>
      <c r="L286" s="60"/>
      <c r="M286" s="60"/>
      <c r="N286" s="60"/>
      <c r="O286" s="32"/>
      <c r="P286" s="32"/>
      <c r="Q286" s="32"/>
      <c r="R286" s="32"/>
      <c r="S286" s="32"/>
      <c r="T286" s="32"/>
      <c r="U286" s="32"/>
    </row>
    <row r="287" spans="1:21" x14ac:dyDescent="0.25">
      <c r="A287" s="23"/>
      <c r="C287" s="154" t="s">
        <v>97</v>
      </c>
      <c r="D287" s="155"/>
      <c r="E287" s="155"/>
      <c r="F287" s="155"/>
      <c r="G287" s="156"/>
      <c r="H287" s="60"/>
      <c r="I287" s="60"/>
      <c r="J287" s="60"/>
      <c r="K287" s="60"/>
      <c r="L287" s="60"/>
      <c r="M287" s="60"/>
      <c r="N287" s="60"/>
      <c r="O287" s="32"/>
      <c r="P287" s="32"/>
      <c r="Q287" s="32"/>
      <c r="R287" s="32"/>
      <c r="S287" s="32"/>
      <c r="T287" s="32"/>
      <c r="U287" s="32"/>
    </row>
    <row r="288" spans="1:21" x14ac:dyDescent="0.25">
      <c r="A288" s="23"/>
      <c r="C288" s="61">
        <v>1</v>
      </c>
      <c r="D288" s="36" t="s">
        <v>86</v>
      </c>
      <c r="E288" s="36" t="s">
        <v>98</v>
      </c>
      <c r="F288" s="139" t="s">
        <v>99</v>
      </c>
      <c r="G288" s="140"/>
      <c r="H288" s="60"/>
      <c r="I288" s="60"/>
      <c r="J288" s="60"/>
      <c r="K288" s="60"/>
      <c r="L288" s="60"/>
      <c r="M288" s="60"/>
      <c r="N288" s="60"/>
      <c r="O288" s="32"/>
      <c r="P288" s="32"/>
      <c r="Q288" s="32"/>
      <c r="R288" s="32"/>
      <c r="S288" s="32"/>
      <c r="T288" s="32"/>
      <c r="U288" s="32"/>
    </row>
    <row r="289" spans="1:21" x14ac:dyDescent="0.25">
      <c r="A289" s="23"/>
      <c r="C289" s="61">
        <v>1</v>
      </c>
      <c r="D289" s="36" t="s">
        <v>88</v>
      </c>
      <c r="E289" s="36" t="s">
        <v>142</v>
      </c>
      <c r="F289" s="139" t="s">
        <v>100</v>
      </c>
      <c r="G289" s="140"/>
      <c r="H289" s="60"/>
      <c r="I289" s="60"/>
      <c r="J289" s="60"/>
      <c r="K289" s="60"/>
      <c r="L289" s="60"/>
      <c r="M289" s="60"/>
      <c r="N289" s="60"/>
      <c r="O289" s="32"/>
      <c r="P289" s="32"/>
      <c r="Q289" s="32"/>
      <c r="R289" s="32"/>
      <c r="S289" s="32"/>
      <c r="T289" s="32"/>
      <c r="U289" s="32"/>
    </row>
    <row r="290" spans="1:21" x14ac:dyDescent="0.25">
      <c r="A290" s="23"/>
      <c r="C290" s="61">
        <v>1</v>
      </c>
      <c r="D290" s="36" t="s">
        <v>88</v>
      </c>
      <c r="E290" s="36" t="s">
        <v>143</v>
      </c>
      <c r="F290" s="139" t="s">
        <v>101</v>
      </c>
      <c r="G290" s="140"/>
      <c r="H290" s="60"/>
      <c r="I290" s="60"/>
      <c r="J290" s="60"/>
      <c r="K290" s="60"/>
      <c r="L290" s="60"/>
      <c r="M290" s="60"/>
      <c r="N290" s="60"/>
      <c r="O290" s="32"/>
      <c r="P290" s="32"/>
      <c r="Q290" s="32"/>
      <c r="R290" s="32"/>
      <c r="S290" s="32"/>
      <c r="T290" s="32"/>
      <c r="U290" s="32"/>
    </row>
    <row r="291" spans="1:21" x14ac:dyDescent="0.25">
      <c r="A291" s="23"/>
      <c r="C291" s="61">
        <v>1</v>
      </c>
      <c r="D291" s="36" t="s">
        <v>88</v>
      </c>
      <c r="E291" s="36" t="s">
        <v>144</v>
      </c>
      <c r="F291" s="139" t="s">
        <v>246</v>
      </c>
      <c r="G291" s="140"/>
      <c r="H291" s="60"/>
      <c r="I291" s="60"/>
      <c r="J291" s="60"/>
      <c r="K291" s="60"/>
      <c r="L291" s="60"/>
      <c r="M291" s="60"/>
      <c r="N291" s="60"/>
      <c r="O291" s="32"/>
      <c r="P291" s="32"/>
      <c r="Q291" s="32"/>
      <c r="R291" s="32"/>
      <c r="S291" s="32"/>
      <c r="T291" s="32"/>
      <c r="U291" s="32"/>
    </row>
    <row r="292" spans="1:21" x14ac:dyDescent="0.25">
      <c r="A292" s="23"/>
      <c r="C292" s="37">
        <v>4</v>
      </c>
      <c r="D292" s="38" t="s">
        <v>96</v>
      </c>
      <c r="E292" s="36"/>
      <c r="F292" s="139"/>
      <c r="G292" s="140"/>
      <c r="H292" s="60"/>
      <c r="I292" s="60"/>
      <c r="J292" s="60"/>
      <c r="K292" s="60"/>
      <c r="L292" s="60"/>
      <c r="M292" s="60"/>
      <c r="N292" s="60"/>
      <c r="O292" s="32"/>
      <c r="P292" s="32"/>
      <c r="Q292" s="32"/>
      <c r="R292" s="32"/>
      <c r="S292" s="32"/>
      <c r="T292" s="32"/>
      <c r="U292" s="32"/>
    </row>
    <row r="293" spans="1:21" x14ac:dyDescent="0.25">
      <c r="A293" s="23"/>
      <c r="C293" s="154" t="s">
        <v>102</v>
      </c>
      <c r="D293" s="155"/>
      <c r="E293" s="155"/>
      <c r="F293" s="155"/>
      <c r="G293" s="156"/>
      <c r="H293" s="60"/>
      <c r="I293" s="60"/>
      <c r="J293" s="60"/>
      <c r="K293" s="60"/>
      <c r="L293" s="60"/>
      <c r="M293" s="60"/>
      <c r="N293" s="60"/>
      <c r="O293" s="32"/>
      <c r="P293" s="32"/>
      <c r="Q293" s="32"/>
      <c r="R293" s="32"/>
      <c r="S293" s="32"/>
      <c r="T293" s="32"/>
      <c r="U293" s="32"/>
    </row>
    <row r="294" spans="1:21" ht="23.45" customHeight="1" x14ac:dyDescent="0.25">
      <c r="A294" s="23"/>
      <c r="C294" s="61">
        <v>1</v>
      </c>
      <c r="D294" s="36" t="s">
        <v>86</v>
      </c>
      <c r="E294" s="83" t="s">
        <v>103</v>
      </c>
      <c r="F294" s="139" t="s">
        <v>104</v>
      </c>
      <c r="G294" s="140"/>
      <c r="H294" s="60"/>
      <c r="I294" s="60"/>
      <c r="J294" s="60"/>
      <c r="K294" s="60"/>
      <c r="L294" s="60"/>
      <c r="M294" s="60"/>
      <c r="N294" s="60"/>
      <c r="O294" s="32"/>
      <c r="P294" s="32"/>
      <c r="Q294" s="32"/>
      <c r="R294" s="32"/>
      <c r="S294" s="32"/>
      <c r="T294" s="32"/>
      <c r="U294" s="32"/>
    </row>
    <row r="295" spans="1:21" x14ac:dyDescent="0.25">
      <c r="A295" s="23"/>
      <c r="C295" s="61">
        <v>1</v>
      </c>
      <c r="D295" s="36" t="s">
        <v>88</v>
      </c>
      <c r="E295" s="36" t="s">
        <v>145</v>
      </c>
      <c r="F295" s="139" t="s">
        <v>105</v>
      </c>
      <c r="G295" s="140"/>
      <c r="H295" s="60"/>
      <c r="I295" s="60"/>
      <c r="J295" s="60"/>
      <c r="K295" s="60"/>
      <c r="L295" s="60"/>
      <c r="M295" s="60"/>
      <c r="N295" s="60"/>
      <c r="O295" s="32"/>
      <c r="P295" s="32"/>
      <c r="Q295" s="32"/>
      <c r="R295" s="32"/>
      <c r="S295" s="32"/>
      <c r="T295" s="32"/>
      <c r="U295" s="32"/>
    </row>
    <row r="296" spans="1:21" x14ac:dyDescent="0.25">
      <c r="A296" s="23"/>
      <c r="C296" s="61">
        <v>1</v>
      </c>
      <c r="D296" s="36" t="s">
        <v>88</v>
      </c>
      <c r="E296" s="36" t="s">
        <v>106</v>
      </c>
      <c r="F296" s="139" t="s">
        <v>107</v>
      </c>
      <c r="G296" s="140"/>
      <c r="H296" s="60"/>
      <c r="I296" s="60"/>
      <c r="J296" s="60"/>
      <c r="K296" s="60"/>
      <c r="L296" s="60"/>
      <c r="M296" s="60"/>
      <c r="N296" s="60"/>
      <c r="O296" s="32"/>
      <c r="P296" s="32"/>
      <c r="Q296" s="32"/>
      <c r="R296" s="32"/>
      <c r="S296" s="32"/>
      <c r="T296" s="32"/>
      <c r="U296" s="32"/>
    </row>
    <row r="297" spans="1:21" x14ac:dyDescent="0.25">
      <c r="A297" s="23"/>
      <c r="C297" s="37">
        <v>3</v>
      </c>
      <c r="D297" s="38" t="s">
        <v>96</v>
      </c>
      <c r="E297" s="36"/>
      <c r="F297" s="139"/>
      <c r="G297" s="140"/>
      <c r="H297" s="60"/>
      <c r="I297" s="60"/>
      <c r="J297" s="60"/>
      <c r="K297" s="60"/>
      <c r="L297" s="60"/>
      <c r="M297" s="60"/>
      <c r="N297" s="60"/>
      <c r="O297" s="32"/>
      <c r="P297" s="32"/>
      <c r="Q297" s="32"/>
      <c r="R297" s="32"/>
      <c r="S297" s="32"/>
      <c r="T297" s="32"/>
      <c r="U297" s="32"/>
    </row>
    <row r="298" spans="1:21" x14ac:dyDescent="0.25">
      <c r="A298" s="23"/>
      <c r="C298" s="154" t="s">
        <v>108</v>
      </c>
      <c r="D298" s="155"/>
      <c r="E298" s="155"/>
      <c r="F298" s="155"/>
      <c r="G298" s="156"/>
      <c r="H298" s="60"/>
      <c r="I298" s="60"/>
      <c r="J298" s="60"/>
      <c r="K298" s="60"/>
      <c r="L298" s="60"/>
      <c r="M298" s="60"/>
      <c r="N298" s="60"/>
      <c r="O298" s="32"/>
      <c r="P298" s="32"/>
      <c r="Q298" s="32"/>
      <c r="R298" s="32"/>
      <c r="S298" s="32"/>
      <c r="T298" s="32"/>
      <c r="U298" s="32"/>
    </row>
    <row r="299" spans="1:21" x14ac:dyDescent="0.25">
      <c r="A299" s="23"/>
      <c r="C299" s="61">
        <v>1</v>
      </c>
      <c r="D299" s="36" t="s">
        <v>86</v>
      </c>
      <c r="E299" s="36" t="s">
        <v>109</v>
      </c>
      <c r="F299" s="139" t="s">
        <v>110</v>
      </c>
      <c r="G299" s="140"/>
      <c r="H299" s="60"/>
      <c r="I299" s="60"/>
      <c r="J299" s="60"/>
      <c r="K299" s="60"/>
      <c r="L299" s="60"/>
      <c r="M299" s="60"/>
      <c r="N299" s="60"/>
      <c r="O299" s="32"/>
      <c r="P299" s="32"/>
      <c r="Q299" s="32"/>
      <c r="R299" s="32"/>
      <c r="S299" s="32"/>
      <c r="T299" s="32"/>
      <c r="U299" s="32"/>
    </row>
    <row r="300" spans="1:21" x14ac:dyDescent="0.25">
      <c r="A300" s="23"/>
      <c r="C300" s="61">
        <v>1</v>
      </c>
      <c r="D300" s="36" t="s">
        <v>88</v>
      </c>
      <c r="E300" s="36" t="s">
        <v>146</v>
      </c>
      <c r="F300" s="139" t="s">
        <v>111</v>
      </c>
      <c r="G300" s="140"/>
      <c r="H300" s="60"/>
      <c r="I300" s="60"/>
      <c r="J300" s="60"/>
      <c r="K300" s="60"/>
      <c r="L300" s="60"/>
      <c r="M300" s="60"/>
      <c r="N300" s="60"/>
      <c r="O300" s="32"/>
      <c r="P300" s="32"/>
      <c r="Q300" s="32"/>
      <c r="R300" s="32"/>
      <c r="S300" s="32"/>
      <c r="T300" s="32"/>
      <c r="U300" s="32"/>
    </row>
    <row r="301" spans="1:21" ht="23.25" x14ac:dyDescent="0.25">
      <c r="A301" s="23"/>
      <c r="C301" s="61">
        <v>1</v>
      </c>
      <c r="D301" s="36" t="s">
        <v>88</v>
      </c>
      <c r="E301" s="83" t="s">
        <v>147</v>
      </c>
      <c r="F301" s="139" t="s">
        <v>318</v>
      </c>
      <c r="G301" s="140"/>
      <c r="H301" s="60"/>
      <c r="I301" s="60"/>
      <c r="J301" s="60"/>
      <c r="K301" s="60"/>
      <c r="L301" s="60"/>
      <c r="M301" s="60"/>
      <c r="N301" s="60"/>
      <c r="O301" s="32"/>
      <c r="P301" s="32"/>
      <c r="Q301" s="32"/>
      <c r="R301" s="32"/>
      <c r="S301" s="32"/>
      <c r="T301" s="32"/>
      <c r="U301" s="32"/>
    </row>
    <row r="302" spans="1:21" ht="23.25" x14ac:dyDescent="0.25">
      <c r="A302" s="23"/>
      <c r="C302" s="61">
        <v>1</v>
      </c>
      <c r="D302" s="36" t="s">
        <v>88</v>
      </c>
      <c r="E302" s="83" t="s">
        <v>190</v>
      </c>
      <c r="F302" s="213" t="s">
        <v>112</v>
      </c>
      <c r="G302" s="214"/>
      <c r="H302" s="60"/>
      <c r="I302" s="60"/>
      <c r="J302" s="60"/>
      <c r="K302" s="60"/>
      <c r="L302" s="60"/>
      <c r="M302" s="60"/>
      <c r="N302" s="60"/>
      <c r="O302" s="32"/>
      <c r="P302" s="32"/>
      <c r="Q302" s="32"/>
      <c r="R302" s="32"/>
      <c r="S302" s="32"/>
      <c r="T302" s="32"/>
      <c r="U302" s="32"/>
    </row>
    <row r="303" spans="1:21" x14ac:dyDescent="0.25">
      <c r="A303" s="23"/>
      <c r="C303" s="61">
        <v>4</v>
      </c>
      <c r="D303" s="38" t="s">
        <v>96</v>
      </c>
      <c r="E303" s="36"/>
      <c r="F303" s="139"/>
      <c r="G303" s="140"/>
      <c r="H303" s="60"/>
      <c r="I303" s="60"/>
      <c r="J303" s="60"/>
      <c r="K303" s="60"/>
      <c r="L303" s="60"/>
      <c r="M303" s="60"/>
      <c r="N303" s="60"/>
      <c r="O303" s="32"/>
      <c r="P303" s="32"/>
      <c r="Q303" s="32"/>
      <c r="R303" s="32"/>
      <c r="S303" s="32"/>
      <c r="T303" s="32"/>
      <c r="U303" s="32"/>
    </row>
    <row r="304" spans="1:21" x14ac:dyDescent="0.25">
      <c r="A304" s="23"/>
      <c r="C304" s="154" t="s">
        <v>113</v>
      </c>
      <c r="D304" s="155"/>
      <c r="E304" s="155"/>
      <c r="F304" s="155"/>
      <c r="G304" s="156"/>
      <c r="H304" s="60"/>
      <c r="I304" s="60"/>
      <c r="J304" s="60"/>
      <c r="K304" s="60"/>
      <c r="L304" s="60"/>
      <c r="M304" s="60"/>
      <c r="N304" s="60"/>
      <c r="O304" s="32"/>
      <c r="P304" s="32"/>
      <c r="Q304" s="32"/>
      <c r="R304" s="32"/>
      <c r="S304" s="32"/>
      <c r="T304" s="32"/>
      <c r="U304" s="32"/>
    </row>
    <row r="305" spans="1:22" x14ac:dyDescent="0.25">
      <c r="A305" s="23"/>
      <c r="C305" s="61">
        <v>1</v>
      </c>
      <c r="D305" s="36" t="s">
        <v>114</v>
      </c>
      <c r="E305" s="36" t="s">
        <v>191</v>
      </c>
      <c r="F305" s="139" t="s">
        <v>115</v>
      </c>
      <c r="G305" s="140"/>
      <c r="H305" s="60"/>
      <c r="I305" s="60"/>
      <c r="J305" s="60"/>
      <c r="K305" s="60"/>
      <c r="L305" s="60"/>
      <c r="M305" s="60"/>
      <c r="N305" s="60"/>
      <c r="O305" s="32"/>
      <c r="P305" s="32"/>
      <c r="Q305" s="32"/>
      <c r="R305" s="32"/>
      <c r="S305" s="32"/>
      <c r="T305" s="32"/>
      <c r="U305" s="32"/>
    </row>
    <row r="306" spans="1:22" x14ac:dyDescent="0.25">
      <c r="A306" s="23"/>
      <c r="C306" s="61">
        <v>1</v>
      </c>
      <c r="D306" s="36" t="s">
        <v>88</v>
      </c>
      <c r="E306" s="36" t="s">
        <v>148</v>
      </c>
      <c r="F306" s="139" t="s">
        <v>319</v>
      </c>
      <c r="G306" s="140"/>
      <c r="H306" s="60"/>
      <c r="I306" s="60"/>
      <c r="J306" s="60"/>
      <c r="K306" s="60"/>
      <c r="L306" s="60"/>
      <c r="M306" s="60"/>
      <c r="N306" s="60"/>
      <c r="O306" s="32"/>
      <c r="P306" s="32"/>
      <c r="Q306" s="32"/>
      <c r="R306" s="32"/>
      <c r="S306" s="32"/>
      <c r="T306" s="32"/>
      <c r="U306" s="32"/>
    </row>
    <row r="307" spans="1:22" x14ac:dyDescent="0.25">
      <c r="A307" s="23"/>
      <c r="C307" s="61">
        <v>1</v>
      </c>
      <c r="D307" s="36" t="s">
        <v>88</v>
      </c>
      <c r="E307" s="36" t="s">
        <v>149</v>
      </c>
      <c r="F307" s="139" t="s">
        <v>320</v>
      </c>
      <c r="G307" s="140"/>
      <c r="H307" s="60"/>
      <c r="I307" s="60"/>
      <c r="J307" s="60"/>
      <c r="K307" s="60"/>
      <c r="L307" s="60"/>
      <c r="M307" s="60"/>
      <c r="N307" s="60"/>
      <c r="O307" s="32"/>
      <c r="P307" s="32"/>
      <c r="Q307" s="32"/>
      <c r="R307" s="32"/>
      <c r="S307" s="32"/>
      <c r="T307" s="32"/>
      <c r="U307" s="32"/>
    </row>
    <row r="308" spans="1:22" x14ac:dyDescent="0.25">
      <c r="A308" s="23"/>
      <c r="C308" s="37">
        <v>3</v>
      </c>
      <c r="D308" s="38" t="s">
        <v>96</v>
      </c>
      <c r="E308" s="36"/>
      <c r="F308" s="139"/>
      <c r="G308" s="140"/>
      <c r="H308" s="60"/>
      <c r="I308" s="60"/>
      <c r="J308" s="60"/>
      <c r="K308" s="60"/>
      <c r="L308" s="60"/>
      <c r="M308" s="60"/>
      <c r="N308" s="60"/>
      <c r="O308" s="32"/>
      <c r="P308" s="32"/>
      <c r="Q308" s="32"/>
      <c r="R308" s="32"/>
      <c r="S308" s="32"/>
      <c r="T308" s="32"/>
      <c r="U308" s="32"/>
    </row>
    <row r="309" spans="1:22" x14ac:dyDescent="0.25">
      <c r="A309" s="23"/>
      <c r="B309" s="28"/>
      <c r="C309" s="32"/>
      <c r="D309" s="32"/>
      <c r="E309" s="32"/>
      <c r="F309" s="32"/>
      <c r="G309" s="32"/>
      <c r="H309" s="32"/>
      <c r="I309" s="32"/>
      <c r="J309" s="32"/>
      <c r="K309" s="32"/>
      <c r="L309" s="32"/>
      <c r="M309" s="32"/>
      <c r="N309" s="32"/>
      <c r="O309" s="32"/>
      <c r="P309" s="32"/>
      <c r="Q309" s="32"/>
      <c r="R309" s="32"/>
      <c r="S309" s="32"/>
      <c r="T309" s="32"/>
      <c r="U309" s="32"/>
      <c r="V309" s="32"/>
    </row>
    <row r="310" spans="1:22" x14ac:dyDescent="0.25">
      <c r="A310" s="11" t="s">
        <v>19</v>
      </c>
      <c r="B310" s="185" t="s">
        <v>41</v>
      </c>
      <c r="C310" s="185"/>
      <c r="D310" s="185"/>
      <c r="E310" s="185"/>
      <c r="F310" s="21"/>
      <c r="G310" s="21"/>
      <c r="H310" s="21"/>
      <c r="I310" s="21"/>
      <c r="J310" s="21"/>
      <c r="K310" s="21"/>
      <c r="L310" s="21"/>
      <c r="M310" s="21"/>
      <c r="N310" s="21"/>
      <c r="O310" s="21"/>
      <c r="P310" s="21"/>
      <c r="Q310" s="21"/>
      <c r="R310" s="21"/>
      <c r="S310" s="21"/>
      <c r="T310" s="21"/>
      <c r="U310" s="21"/>
      <c r="V310" s="21"/>
    </row>
    <row r="311" spans="1:22"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row>
    <row r="312" spans="1:22" x14ac:dyDescent="0.25">
      <c r="B312" s="159" t="s">
        <v>34</v>
      </c>
      <c r="C312" s="159"/>
      <c r="D312" s="21"/>
      <c r="E312" s="21"/>
      <c r="F312" s="21"/>
      <c r="G312" s="21"/>
      <c r="H312" s="21"/>
      <c r="I312" s="21"/>
      <c r="J312" s="21"/>
      <c r="K312" s="21"/>
      <c r="L312" s="21"/>
      <c r="M312" s="21"/>
      <c r="N312" s="21"/>
      <c r="O312" s="21"/>
      <c r="P312" s="21"/>
      <c r="Q312" s="21"/>
      <c r="R312" s="21"/>
      <c r="S312" s="21"/>
      <c r="T312" s="21"/>
      <c r="U312" s="23"/>
      <c r="V312" s="23"/>
    </row>
    <row r="313" spans="1:22" x14ac:dyDescent="0.25">
      <c r="A313" s="21"/>
      <c r="B313" s="21"/>
      <c r="C313" s="21"/>
      <c r="D313" s="23"/>
      <c r="E313" s="23"/>
      <c r="F313" s="23"/>
      <c r="G313" s="23"/>
      <c r="H313" s="23"/>
      <c r="I313" s="23"/>
      <c r="J313" s="23"/>
      <c r="K313" s="23"/>
      <c r="L313" s="23"/>
      <c r="M313" s="23"/>
      <c r="N313" s="23"/>
      <c r="O313" s="23"/>
      <c r="P313" s="23"/>
      <c r="Q313" s="23"/>
      <c r="R313" s="23"/>
      <c r="S313" s="23"/>
      <c r="T313" s="23"/>
      <c r="U313" s="21"/>
      <c r="V313" s="21"/>
    </row>
    <row r="314" spans="1:22" ht="43.15" customHeight="1" x14ac:dyDescent="0.25">
      <c r="A314" s="23"/>
      <c r="B314" s="28" t="s">
        <v>3</v>
      </c>
      <c r="C314" s="158" t="s">
        <v>192</v>
      </c>
      <c r="D314" s="158"/>
      <c r="E314" s="158"/>
      <c r="F314" s="158"/>
      <c r="G314" s="158"/>
      <c r="H314" s="12"/>
      <c r="I314" s="12"/>
      <c r="J314" s="12"/>
      <c r="K314" s="12"/>
      <c r="L314" s="12"/>
      <c r="M314" s="12"/>
      <c r="N314" s="12"/>
      <c r="O314" s="12"/>
      <c r="P314" s="12"/>
      <c r="Q314" s="12"/>
      <c r="R314" s="12"/>
      <c r="S314" s="12"/>
      <c r="T314" s="12"/>
      <c r="U314" s="12"/>
      <c r="V314" s="12"/>
    </row>
    <row r="315" spans="1:22" x14ac:dyDescent="0.25">
      <c r="A315" s="23"/>
      <c r="B315" s="28"/>
      <c r="C315" s="32"/>
      <c r="D315" s="32"/>
      <c r="E315" s="32"/>
      <c r="F315" s="32"/>
      <c r="G315" s="32"/>
      <c r="H315" s="32"/>
      <c r="I315" s="32"/>
      <c r="J315" s="32"/>
      <c r="K315" s="32"/>
      <c r="L315" s="32"/>
      <c r="M315" s="32"/>
      <c r="N315" s="32"/>
      <c r="O315" s="32"/>
      <c r="P315" s="32"/>
      <c r="Q315" s="32"/>
      <c r="R315" s="32"/>
      <c r="S315" s="32"/>
      <c r="T315" s="32"/>
      <c r="U315" s="32"/>
      <c r="V315" s="32"/>
    </row>
    <row r="316" spans="1:22" ht="42" customHeight="1" x14ac:dyDescent="0.25">
      <c r="A316" s="23"/>
      <c r="B316" s="24" t="s">
        <v>42</v>
      </c>
      <c r="C316" s="158" t="s">
        <v>193</v>
      </c>
      <c r="D316" s="158"/>
      <c r="E316" s="158"/>
      <c r="F316" s="158"/>
      <c r="G316" s="158"/>
      <c r="H316" s="80"/>
      <c r="I316" s="80"/>
      <c r="J316" s="80"/>
      <c r="K316" s="80"/>
      <c r="L316" s="80"/>
      <c r="M316" s="80"/>
      <c r="N316" s="80"/>
      <c r="O316" s="80"/>
      <c r="P316" s="80"/>
      <c r="Q316" s="80"/>
      <c r="R316" s="80"/>
      <c r="S316" s="80"/>
      <c r="T316" s="143"/>
      <c r="U316" s="143"/>
      <c r="V316" s="143"/>
    </row>
    <row r="317" spans="1:22" x14ac:dyDescent="0.25">
      <c r="A317" s="12"/>
      <c r="B317" s="12"/>
      <c r="C317" s="12"/>
      <c r="D317" s="12"/>
      <c r="E317" s="12"/>
      <c r="F317" s="12"/>
      <c r="G317" s="12"/>
      <c r="H317" s="12"/>
      <c r="I317" s="12"/>
      <c r="J317" s="12"/>
      <c r="K317" s="12"/>
      <c r="L317" s="12"/>
      <c r="M317" s="12"/>
      <c r="N317" s="12"/>
      <c r="O317" s="12"/>
      <c r="P317" s="12"/>
      <c r="Q317" s="12"/>
      <c r="R317" s="12"/>
      <c r="S317" s="12"/>
      <c r="T317" s="12"/>
      <c r="U317" s="12"/>
      <c r="V317" s="12"/>
    </row>
    <row r="318" spans="1:22" ht="77.25" customHeight="1" x14ac:dyDescent="0.25">
      <c r="A318" s="23"/>
      <c r="B318" s="28" t="s">
        <v>37</v>
      </c>
      <c r="C318" s="158" t="s">
        <v>284</v>
      </c>
      <c r="D318" s="158"/>
      <c r="E318" s="158"/>
      <c r="F318" s="158"/>
      <c r="G318" s="158"/>
      <c r="H318" s="80"/>
      <c r="I318" s="80"/>
      <c r="J318" s="80"/>
      <c r="K318" s="80"/>
      <c r="L318" s="80"/>
      <c r="M318" s="80"/>
      <c r="N318" s="80"/>
      <c r="O318" s="80"/>
      <c r="P318" s="80"/>
      <c r="Q318" s="80"/>
      <c r="R318" s="80"/>
      <c r="S318" s="80"/>
      <c r="T318" s="143"/>
      <c r="U318" s="143"/>
      <c r="V318" s="143"/>
    </row>
    <row r="319" spans="1:22" x14ac:dyDescent="0.25">
      <c r="A319" s="23"/>
      <c r="B319" s="28"/>
      <c r="C319" s="25"/>
      <c r="D319" s="30"/>
      <c r="E319" s="30"/>
      <c r="F319" s="30"/>
      <c r="G319" s="30"/>
      <c r="H319" s="30"/>
      <c r="I319" s="30"/>
      <c r="J319" s="30"/>
      <c r="K319" s="30"/>
      <c r="L319" s="30"/>
      <c r="M319" s="30"/>
      <c r="N319" s="30"/>
      <c r="O319" s="30"/>
      <c r="P319" s="30"/>
      <c r="Q319" s="30"/>
      <c r="R319" s="30"/>
      <c r="S319" s="30"/>
      <c r="T319" s="30"/>
      <c r="U319" s="25"/>
      <c r="V319" s="25"/>
    </row>
    <row r="320" spans="1:22" ht="15" customHeight="1" x14ac:dyDescent="0.25">
      <c r="A320" s="23"/>
      <c r="B320" s="24" t="s">
        <v>43</v>
      </c>
      <c r="C320" s="143" t="s">
        <v>134</v>
      </c>
      <c r="D320" s="143"/>
      <c r="E320" s="143"/>
      <c r="F320" s="143"/>
      <c r="G320" s="143"/>
      <c r="H320" s="80"/>
      <c r="I320" s="80"/>
      <c r="J320" s="80"/>
      <c r="K320" s="80"/>
      <c r="L320" s="80"/>
      <c r="M320" s="80"/>
      <c r="N320" s="80"/>
      <c r="O320" s="80"/>
      <c r="P320" s="80"/>
      <c r="Q320" s="80"/>
      <c r="R320" s="80"/>
      <c r="S320" s="80"/>
      <c r="T320" s="143"/>
      <c r="U320" s="143"/>
      <c r="V320" s="143"/>
    </row>
    <row r="321" spans="1:22" x14ac:dyDescent="0.25">
      <c r="A321" s="12"/>
      <c r="B321" s="12"/>
      <c r="C321" s="30"/>
      <c r="D321" s="30"/>
      <c r="E321" s="30"/>
      <c r="F321" s="30"/>
      <c r="G321" s="30"/>
      <c r="H321" s="30"/>
      <c r="I321" s="30"/>
      <c r="J321" s="30"/>
      <c r="K321" s="30"/>
      <c r="L321" s="30"/>
      <c r="M321" s="30"/>
      <c r="N321" s="30"/>
      <c r="O321" s="30"/>
      <c r="P321" s="30"/>
      <c r="Q321" s="30"/>
      <c r="R321" s="30"/>
      <c r="S321" s="30"/>
      <c r="T321" s="30"/>
      <c r="U321" s="30"/>
      <c r="V321" s="30"/>
    </row>
    <row r="322" spans="1:22" ht="27.75" customHeight="1" x14ac:dyDescent="0.25">
      <c r="A322" s="23"/>
      <c r="B322" s="28" t="s">
        <v>39</v>
      </c>
      <c r="C322" s="158" t="s">
        <v>194</v>
      </c>
      <c r="D322" s="158"/>
      <c r="E322" s="158"/>
      <c r="F322" s="158"/>
      <c r="G322" s="158"/>
      <c r="H322" s="80"/>
      <c r="I322" s="80"/>
      <c r="J322" s="80"/>
      <c r="K322" s="80"/>
      <c r="L322" s="80"/>
      <c r="M322" s="80"/>
      <c r="N322" s="80"/>
      <c r="O322" s="80"/>
      <c r="P322" s="80"/>
      <c r="Q322" s="80"/>
      <c r="R322" s="80"/>
      <c r="S322" s="80"/>
      <c r="T322" s="143"/>
      <c r="U322" s="143"/>
      <c r="V322" s="143"/>
    </row>
    <row r="323" spans="1:22"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row>
    <row r="325" spans="1:22" x14ac:dyDescent="0.25">
      <c r="A325" s="11" t="s">
        <v>203</v>
      </c>
      <c r="B325" s="185" t="s">
        <v>255</v>
      </c>
      <c r="C325" s="185"/>
      <c r="D325" s="185"/>
      <c r="E325" s="185"/>
    </row>
    <row r="326" spans="1:22" ht="22.5" customHeight="1" x14ac:dyDescent="0.25">
      <c r="A326" s="11"/>
      <c r="B326" s="28" t="s">
        <v>220</v>
      </c>
      <c r="C326" s="158" t="s">
        <v>256</v>
      </c>
      <c r="D326" s="158"/>
      <c r="E326" s="158"/>
      <c r="F326" s="158"/>
      <c r="G326" s="158"/>
    </row>
    <row r="327" spans="1:22" ht="28.15" customHeight="1" x14ac:dyDescent="0.25">
      <c r="A327" s="11"/>
      <c r="B327" s="28" t="s">
        <v>221</v>
      </c>
      <c r="C327" s="143" t="s">
        <v>225</v>
      </c>
      <c r="D327" s="143"/>
      <c r="E327" s="143"/>
      <c r="F327" s="143"/>
      <c r="G327" s="143"/>
    </row>
    <row r="328" spans="1:22" ht="30.75" customHeight="1" x14ac:dyDescent="0.25">
      <c r="A328" s="11"/>
      <c r="B328" s="28" t="s">
        <v>222</v>
      </c>
      <c r="C328" s="143" t="s">
        <v>226</v>
      </c>
      <c r="D328" s="143"/>
      <c r="E328" s="143"/>
      <c r="F328" s="143"/>
      <c r="G328" s="143"/>
    </row>
    <row r="329" spans="1:22" ht="41.25" customHeight="1" x14ac:dyDescent="0.25">
      <c r="A329" s="11"/>
      <c r="B329" s="28" t="s">
        <v>223</v>
      </c>
      <c r="C329" s="158" t="s">
        <v>286</v>
      </c>
      <c r="D329" s="158"/>
      <c r="E329" s="158"/>
      <c r="F329" s="158"/>
      <c r="G329" s="158"/>
    </row>
    <row r="330" spans="1:22" ht="39" customHeight="1" x14ac:dyDescent="0.25">
      <c r="A330" s="11"/>
      <c r="B330" s="28" t="s">
        <v>224</v>
      </c>
      <c r="C330" s="158" t="s">
        <v>285</v>
      </c>
      <c r="D330" s="158"/>
      <c r="E330" s="158"/>
      <c r="F330" s="158"/>
      <c r="G330" s="158"/>
    </row>
    <row r="331" spans="1:22" ht="26.25" customHeight="1" x14ac:dyDescent="0.25">
      <c r="A331" s="11"/>
      <c r="B331" s="28" t="s">
        <v>227</v>
      </c>
      <c r="C331" s="158" t="s">
        <v>231</v>
      </c>
      <c r="D331" s="158"/>
      <c r="E331" s="158"/>
      <c r="F331" s="158"/>
      <c r="G331" s="158"/>
    </row>
    <row r="332" spans="1:22" ht="27" customHeight="1" x14ac:dyDescent="0.25">
      <c r="A332" s="11"/>
      <c r="B332" s="28" t="s">
        <v>228</v>
      </c>
      <c r="C332" s="158" t="s">
        <v>232</v>
      </c>
      <c r="D332" s="158"/>
      <c r="E332" s="158"/>
      <c r="F332" s="158"/>
      <c r="G332" s="158"/>
    </row>
    <row r="333" spans="1:22" ht="46.5" customHeight="1" x14ac:dyDescent="0.25">
      <c r="A333" s="11"/>
      <c r="B333" s="28" t="s">
        <v>233</v>
      </c>
      <c r="C333" s="158" t="s">
        <v>234</v>
      </c>
      <c r="D333" s="158"/>
      <c r="E333" s="158"/>
      <c r="F333" s="158"/>
      <c r="G333" s="158"/>
    </row>
    <row r="334" spans="1:22" ht="109.9" customHeight="1" x14ac:dyDescent="0.25">
      <c r="A334" s="11"/>
      <c r="B334" s="28" t="s">
        <v>229</v>
      </c>
      <c r="C334" s="158" t="s">
        <v>252</v>
      </c>
      <c r="D334" s="158"/>
      <c r="E334" s="158"/>
      <c r="F334" s="158"/>
      <c r="G334" s="158"/>
    </row>
    <row r="335" spans="1:22" ht="27" customHeight="1" x14ac:dyDescent="0.25">
      <c r="A335" s="11"/>
      <c r="B335" s="28" t="s">
        <v>230</v>
      </c>
      <c r="C335" s="158" t="s">
        <v>235</v>
      </c>
      <c r="D335" s="158"/>
      <c r="E335" s="158"/>
      <c r="F335" s="158"/>
      <c r="G335" s="158"/>
    </row>
    <row r="336" spans="1:22" x14ac:dyDescent="0.25">
      <c r="A336" s="11"/>
      <c r="B336" s="28"/>
      <c r="C336" s="69"/>
      <c r="D336" s="69"/>
      <c r="E336" s="69"/>
      <c r="F336" s="69"/>
      <c r="G336" s="69"/>
    </row>
    <row r="337" spans="1:7" x14ac:dyDescent="0.25">
      <c r="A337" s="11" t="s">
        <v>204</v>
      </c>
      <c r="B337" s="185" t="s">
        <v>257</v>
      </c>
      <c r="C337" s="185"/>
      <c r="D337" s="185"/>
      <c r="E337" s="185"/>
    </row>
    <row r="338" spans="1:7" ht="28.9" customHeight="1" x14ac:dyDescent="0.25">
      <c r="A338" s="11"/>
      <c r="B338" s="29"/>
      <c r="C338" s="158" t="s">
        <v>236</v>
      </c>
      <c r="D338" s="158"/>
      <c r="E338" s="158"/>
      <c r="F338" s="158"/>
      <c r="G338" s="158"/>
    </row>
    <row r="339" spans="1:7" x14ac:dyDescent="0.25">
      <c r="A339" s="11"/>
      <c r="B339" s="29"/>
      <c r="C339" s="29"/>
      <c r="D339" s="29"/>
      <c r="E339" s="29"/>
    </row>
    <row r="340" spans="1:7" x14ac:dyDescent="0.25">
      <c r="A340" s="11" t="s">
        <v>205</v>
      </c>
      <c r="B340" s="185" t="s">
        <v>258</v>
      </c>
      <c r="C340" s="185"/>
      <c r="D340" s="185"/>
      <c r="E340" s="185"/>
    </row>
    <row r="341" spans="1:7" ht="54" customHeight="1" x14ac:dyDescent="0.25">
      <c r="A341" s="11"/>
      <c r="B341" s="28" t="s">
        <v>220</v>
      </c>
      <c r="C341" s="158" t="s">
        <v>321</v>
      </c>
      <c r="D341" s="158"/>
      <c r="E341" s="158"/>
      <c r="F341" s="158"/>
      <c r="G341" s="158"/>
    </row>
    <row r="342" spans="1:7" ht="30" customHeight="1" x14ac:dyDescent="0.25">
      <c r="A342" s="11"/>
      <c r="B342" s="28" t="s">
        <v>221</v>
      </c>
      <c r="C342" s="158" t="s">
        <v>237</v>
      </c>
      <c r="D342" s="158"/>
      <c r="E342" s="158"/>
      <c r="F342" s="158"/>
      <c r="G342" s="158"/>
    </row>
    <row r="343" spans="1:7" ht="28.9" customHeight="1" x14ac:dyDescent="0.25">
      <c r="A343" s="11"/>
      <c r="B343" s="28" t="s">
        <v>222</v>
      </c>
      <c r="C343" s="158" t="s">
        <v>238</v>
      </c>
      <c r="D343" s="158"/>
      <c r="E343" s="158"/>
      <c r="F343" s="158"/>
      <c r="G343" s="158"/>
    </row>
    <row r="344" spans="1:7" ht="30" customHeight="1" x14ac:dyDescent="0.25">
      <c r="A344" s="11"/>
      <c r="B344" s="28" t="s">
        <v>223</v>
      </c>
      <c r="C344" s="158" t="s">
        <v>239</v>
      </c>
      <c r="D344" s="158"/>
      <c r="E344" s="158"/>
      <c r="F344" s="158"/>
      <c r="G344" s="158"/>
    </row>
    <row r="345" spans="1:7" ht="28.15" customHeight="1" x14ac:dyDescent="0.25">
      <c r="A345" s="11"/>
      <c r="B345" s="28" t="s">
        <v>224</v>
      </c>
      <c r="C345" s="158" t="s">
        <v>240</v>
      </c>
      <c r="D345" s="158"/>
      <c r="E345" s="158"/>
      <c r="F345" s="158"/>
      <c r="G345" s="158"/>
    </row>
    <row r="346" spans="1:7" ht="57.75" customHeight="1" x14ac:dyDescent="0.25">
      <c r="A346" s="11"/>
      <c r="B346" s="28" t="s">
        <v>227</v>
      </c>
      <c r="C346" s="158" t="s">
        <v>241</v>
      </c>
      <c r="D346" s="158"/>
      <c r="E346" s="158"/>
      <c r="F346" s="158"/>
      <c r="G346" s="158"/>
    </row>
    <row r="347" spans="1:7" ht="29.45" customHeight="1" x14ac:dyDescent="0.25">
      <c r="A347" s="11"/>
      <c r="B347" s="28" t="s">
        <v>228</v>
      </c>
      <c r="C347" s="158" t="s">
        <v>243</v>
      </c>
      <c r="D347" s="158"/>
      <c r="E347" s="158"/>
      <c r="F347" s="158"/>
      <c r="G347" s="158"/>
    </row>
    <row r="348" spans="1:7" ht="29.25" customHeight="1" x14ac:dyDescent="0.25">
      <c r="A348" s="11"/>
      <c r="B348" s="28" t="s">
        <v>233</v>
      </c>
      <c r="C348" s="158" t="s">
        <v>242</v>
      </c>
      <c r="D348" s="158"/>
      <c r="E348" s="158"/>
      <c r="F348" s="158"/>
      <c r="G348" s="158"/>
    </row>
    <row r="349" spans="1:7" x14ac:dyDescent="0.25">
      <c r="A349" s="11"/>
      <c r="B349" s="28"/>
      <c r="C349" s="29"/>
      <c r="D349" s="29"/>
      <c r="E349" s="29"/>
    </row>
    <row r="350" spans="1:7" x14ac:dyDescent="0.25">
      <c r="A350" s="11" t="s">
        <v>206</v>
      </c>
      <c r="B350" s="185" t="s">
        <v>259</v>
      </c>
      <c r="C350" s="185"/>
      <c r="D350" s="185"/>
      <c r="E350" s="185"/>
    </row>
    <row r="351" spans="1:7" ht="26.25" customHeight="1" x14ac:dyDescent="0.25">
      <c r="A351" s="28"/>
      <c r="B351" s="80"/>
      <c r="C351" s="158" t="s">
        <v>260</v>
      </c>
      <c r="D351" s="158"/>
      <c r="E351" s="158"/>
      <c r="F351" s="158"/>
      <c r="G351" s="158"/>
    </row>
    <row r="352" spans="1:7" x14ac:dyDescent="0.25">
      <c r="A352" s="11"/>
      <c r="B352" s="29"/>
      <c r="C352" s="29"/>
      <c r="D352" s="29"/>
      <c r="E352" s="29"/>
    </row>
    <row r="353" spans="1:7" x14ac:dyDescent="0.25">
      <c r="A353" s="11" t="s">
        <v>207</v>
      </c>
      <c r="B353" s="185" t="s">
        <v>208</v>
      </c>
      <c r="C353" s="185"/>
      <c r="D353" s="185"/>
      <c r="E353" s="185"/>
    </row>
    <row r="354" spans="1:7" ht="29.25" customHeight="1" x14ac:dyDescent="0.25">
      <c r="A354" s="11"/>
      <c r="B354" s="29"/>
      <c r="C354" s="158" t="s">
        <v>261</v>
      </c>
      <c r="D354" s="158"/>
      <c r="E354" s="158"/>
      <c r="F354" s="158"/>
      <c r="G354" s="158"/>
    </row>
    <row r="355" spans="1:7" x14ac:dyDescent="0.25">
      <c r="A355" s="11"/>
      <c r="B355" s="29"/>
      <c r="C355" s="29"/>
      <c r="D355" s="29"/>
      <c r="E355" s="29"/>
    </row>
    <row r="356" spans="1:7" x14ac:dyDescent="0.25">
      <c r="A356" s="11" t="s">
        <v>244</v>
      </c>
      <c r="B356" s="185" t="s">
        <v>262</v>
      </c>
      <c r="C356" s="185"/>
      <c r="D356" s="185"/>
      <c r="E356" s="185"/>
    </row>
    <row r="357" spans="1:7" ht="29.25" customHeight="1" x14ac:dyDescent="0.25">
      <c r="A357" s="11"/>
      <c r="B357" s="29"/>
      <c r="C357" s="158" t="s">
        <v>263</v>
      </c>
      <c r="D357" s="158"/>
      <c r="E357" s="158"/>
      <c r="F357" s="158"/>
      <c r="G357" s="158"/>
    </row>
    <row r="358" spans="1:7" x14ac:dyDescent="0.25">
      <c r="A358" s="11"/>
      <c r="B358" s="29"/>
      <c r="C358" s="29"/>
      <c r="D358" s="29"/>
      <c r="E358" s="29"/>
    </row>
    <row r="359" spans="1:7" x14ac:dyDescent="0.25">
      <c r="A359" s="11" t="s">
        <v>210</v>
      </c>
      <c r="B359" s="185" t="s">
        <v>209</v>
      </c>
      <c r="C359" s="185"/>
      <c r="D359" s="185"/>
      <c r="E359" s="185"/>
    </row>
    <row r="360" spans="1:7" ht="28.5" customHeight="1" x14ac:dyDescent="0.25">
      <c r="A360" s="11"/>
      <c r="B360" s="29"/>
      <c r="C360" s="158" t="s">
        <v>264</v>
      </c>
      <c r="D360" s="158"/>
      <c r="E360" s="158"/>
      <c r="F360" s="158"/>
      <c r="G360" s="158"/>
    </row>
    <row r="361" spans="1:7" ht="13.15" customHeight="1" x14ac:dyDescent="0.25">
      <c r="A361" s="11"/>
      <c r="B361" s="29"/>
      <c r="C361" s="87"/>
      <c r="D361" s="87"/>
      <c r="E361" s="87"/>
      <c r="F361" s="87"/>
      <c r="G361" s="87"/>
    </row>
    <row r="362" spans="1:7" x14ac:dyDescent="0.25">
      <c r="A362" s="11" t="s">
        <v>211</v>
      </c>
      <c r="B362" s="185" t="s">
        <v>212</v>
      </c>
      <c r="C362" s="185"/>
      <c r="D362" s="185"/>
      <c r="E362" s="185"/>
    </row>
    <row r="363" spans="1:7" ht="42" customHeight="1" x14ac:dyDescent="0.25">
      <c r="A363" s="11"/>
      <c r="B363" s="21" t="s">
        <v>220</v>
      </c>
      <c r="C363" s="158" t="s">
        <v>265</v>
      </c>
      <c r="D363" s="158"/>
      <c r="E363" s="158"/>
      <c r="F363" s="158"/>
      <c r="G363" s="158"/>
    </row>
    <row r="364" spans="1:7" ht="26.45" customHeight="1" x14ac:dyDescent="0.25">
      <c r="A364" s="11"/>
      <c r="B364" s="21" t="s">
        <v>221</v>
      </c>
      <c r="C364" s="158" t="s">
        <v>266</v>
      </c>
      <c r="D364" s="158"/>
      <c r="E364" s="158"/>
      <c r="F364" s="158"/>
      <c r="G364" s="158"/>
    </row>
    <row r="365" spans="1:7" ht="13.9" customHeight="1" x14ac:dyDescent="0.25">
      <c r="A365" s="11"/>
      <c r="B365" s="21"/>
      <c r="C365" s="87"/>
      <c r="D365" s="87"/>
      <c r="E365" s="87"/>
      <c r="F365" s="87"/>
      <c r="G365" s="87"/>
    </row>
    <row r="366" spans="1:7" x14ac:dyDescent="0.25">
      <c r="A366" s="11" t="s">
        <v>213</v>
      </c>
      <c r="B366" s="185" t="s">
        <v>214</v>
      </c>
      <c r="C366" s="185"/>
      <c r="D366" s="185"/>
      <c r="E366" s="185"/>
    </row>
    <row r="367" spans="1:7" ht="27.6" customHeight="1" x14ac:dyDescent="0.25">
      <c r="A367" s="11"/>
      <c r="B367" s="29"/>
      <c r="C367" s="158" t="s">
        <v>267</v>
      </c>
      <c r="D367" s="158"/>
      <c r="E367" s="158"/>
      <c r="F367" s="158"/>
      <c r="G367" s="158"/>
    </row>
    <row r="368" spans="1:7" ht="13.9" customHeight="1" x14ac:dyDescent="0.25">
      <c r="A368" s="11"/>
      <c r="B368" s="29"/>
      <c r="C368" s="87"/>
      <c r="D368" s="87"/>
      <c r="E368" s="87"/>
      <c r="F368" s="87"/>
      <c r="G368" s="87"/>
    </row>
    <row r="369" spans="1:7" x14ac:dyDescent="0.25">
      <c r="A369" s="11" t="s">
        <v>215</v>
      </c>
      <c r="B369" s="185" t="s">
        <v>216</v>
      </c>
      <c r="C369" s="185"/>
      <c r="D369" s="185"/>
      <c r="E369" s="185"/>
    </row>
    <row r="370" spans="1:7" ht="25.9" customHeight="1" x14ac:dyDescent="0.25">
      <c r="A370" s="11"/>
      <c r="B370" s="29"/>
      <c r="C370" s="158" t="s">
        <v>268</v>
      </c>
      <c r="D370" s="158"/>
      <c r="E370" s="158"/>
      <c r="F370" s="158"/>
      <c r="G370" s="158"/>
    </row>
    <row r="371" spans="1:7" ht="16.149999999999999" customHeight="1" x14ac:dyDescent="0.25">
      <c r="A371" s="11"/>
      <c r="B371" s="29"/>
      <c r="C371" s="87"/>
      <c r="D371" s="87"/>
      <c r="E371" s="87"/>
      <c r="F371" s="87"/>
      <c r="G371" s="87"/>
    </row>
    <row r="372" spans="1:7" x14ac:dyDescent="0.25">
      <c r="A372" s="11" t="s">
        <v>217</v>
      </c>
      <c r="B372" s="185" t="s">
        <v>218</v>
      </c>
      <c r="C372" s="185"/>
      <c r="D372" s="185"/>
      <c r="E372" s="185"/>
    </row>
    <row r="373" spans="1:7" ht="25.15" customHeight="1" x14ac:dyDescent="0.25">
      <c r="A373" s="11"/>
      <c r="B373" s="29"/>
      <c r="C373" s="158" t="s">
        <v>269</v>
      </c>
      <c r="D373" s="158"/>
      <c r="E373" s="158"/>
      <c r="F373" s="158"/>
      <c r="G373" s="158"/>
    </row>
    <row r="374" spans="1:7" ht="15.6" customHeight="1" x14ac:dyDescent="0.25">
      <c r="A374" s="11"/>
      <c r="B374" s="29"/>
      <c r="C374" s="87"/>
      <c r="D374" s="87"/>
      <c r="E374" s="87"/>
      <c r="F374" s="87"/>
      <c r="G374" s="87"/>
    </row>
    <row r="375" spans="1:7" x14ac:dyDescent="0.25">
      <c r="A375" s="11" t="s">
        <v>219</v>
      </c>
      <c r="B375" s="185" t="s">
        <v>270</v>
      </c>
      <c r="C375" s="185"/>
      <c r="D375" s="185"/>
      <c r="E375" s="185"/>
    </row>
    <row r="376" spans="1:7" ht="28.5" customHeight="1" x14ac:dyDescent="0.25">
      <c r="A376" s="11"/>
      <c r="B376" s="80"/>
      <c r="C376" s="158" t="s">
        <v>44</v>
      </c>
      <c r="D376" s="158"/>
      <c r="E376" s="158"/>
      <c r="F376" s="158"/>
      <c r="G376" s="158"/>
    </row>
    <row r="377" spans="1:7" ht="15.75" customHeight="1" x14ac:dyDescent="0.25">
      <c r="A377" s="11"/>
      <c r="B377" s="69"/>
      <c r="C377" s="69"/>
      <c r="D377" s="69"/>
      <c r="E377" s="69"/>
      <c r="F377" s="69"/>
      <c r="G377" s="69"/>
    </row>
    <row r="378" spans="1:7" ht="15.75" customHeight="1" x14ac:dyDescent="0.25">
      <c r="A378" s="11"/>
      <c r="B378" s="69"/>
      <c r="C378" s="69"/>
      <c r="D378" s="69"/>
      <c r="E378" s="69"/>
      <c r="F378" s="69"/>
      <c r="G378" s="69"/>
    </row>
    <row r="379" spans="1:7" ht="15.75" customHeight="1" x14ac:dyDescent="0.25">
      <c r="A379" s="11"/>
      <c r="B379" s="69"/>
      <c r="C379" s="69"/>
      <c r="D379" s="69"/>
      <c r="E379" s="69"/>
      <c r="F379" s="69"/>
      <c r="G379" s="69"/>
    </row>
    <row r="380" spans="1:7" ht="15.75" customHeight="1" x14ac:dyDescent="0.25">
      <c r="A380" s="11"/>
      <c r="B380" s="69"/>
      <c r="C380" s="69"/>
      <c r="D380" s="69"/>
      <c r="E380" s="69"/>
      <c r="F380" s="69"/>
      <c r="G380" s="69"/>
    </row>
    <row r="381" spans="1:7" ht="15.75" customHeight="1" x14ac:dyDescent="0.25">
      <c r="A381" s="11"/>
      <c r="B381" s="69"/>
      <c r="C381" s="69"/>
      <c r="D381" s="69"/>
      <c r="E381" s="69"/>
      <c r="F381" s="69"/>
      <c r="G381" s="69"/>
    </row>
    <row r="382" spans="1:7" x14ac:dyDescent="0.25">
      <c r="B382" s="5"/>
      <c r="C382" s="5"/>
      <c r="D382" s="141" t="s">
        <v>178</v>
      </c>
      <c r="E382" s="141"/>
      <c r="F382" s="5"/>
    </row>
    <row r="383" spans="1:7" x14ac:dyDescent="0.25">
      <c r="B383" s="5"/>
      <c r="C383" s="5"/>
      <c r="D383" s="129"/>
      <c r="E383" s="129"/>
      <c r="F383" s="5"/>
    </row>
    <row r="384" spans="1:7" x14ac:dyDescent="0.25">
      <c r="B384" s="5"/>
      <c r="C384" s="5"/>
      <c r="D384" s="129"/>
      <c r="E384" s="129"/>
      <c r="F384" s="5"/>
    </row>
    <row r="385" spans="2:6" x14ac:dyDescent="0.25">
      <c r="B385" s="5"/>
      <c r="C385" s="5"/>
      <c r="D385" s="129"/>
      <c r="E385" s="129"/>
      <c r="F385" s="5"/>
    </row>
    <row r="386" spans="2:6" x14ac:dyDescent="0.25">
      <c r="B386" s="5"/>
      <c r="C386" s="5"/>
      <c r="D386" s="129"/>
      <c r="E386" s="129"/>
      <c r="F386" s="5"/>
    </row>
    <row r="387" spans="2:6" x14ac:dyDescent="0.25">
      <c r="B387" s="5"/>
      <c r="C387" s="5"/>
      <c r="D387" s="129"/>
      <c r="E387" s="129"/>
      <c r="F387" s="5"/>
    </row>
    <row r="388" spans="2:6" x14ac:dyDescent="0.25">
      <c r="B388" s="5"/>
      <c r="C388" s="5"/>
      <c r="D388" s="129"/>
      <c r="E388" s="129"/>
      <c r="F388" s="5"/>
    </row>
    <row r="389" spans="2:6" x14ac:dyDescent="0.25">
      <c r="B389" s="5"/>
      <c r="C389" s="5"/>
      <c r="D389" s="5"/>
      <c r="E389" s="5"/>
      <c r="F389" s="5"/>
    </row>
    <row r="390" spans="2:6" x14ac:dyDescent="0.25">
      <c r="B390" s="5"/>
      <c r="C390" s="5"/>
      <c r="D390" s="5"/>
      <c r="E390" s="5"/>
      <c r="F390" s="5"/>
    </row>
    <row r="391" spans="2:6" x14ac:dyDescent="0.25">
      <c r="B391" s="141" t="s">
        <v>179</v>
      </c>
      <c r="C391" s="141"/>
      <c r="D391" s="141"/>
      <c r="E391" s="141" t="s">
        <v>180</v>
      </c>
      <c r="F391" s="141"/>
    </row>
    <row r="392" spans="2:6" ht="57" customHeight="1" x14ac:dyDescent="0.25">
      <c r="B392" s="142" t="s">
        <v>184</v>
      </c>
      <c r="C392" s="142"/>
      <c r="D392" s="142"/>
      <c r="E392" s="215" t="s">
        <v>182</v>
      </c>
      <c r="F392" s="215"/>
    </row>
    <row r="393" spans="2:6" ht="16.149999999999999" customHeight="1" x14ac:dyDescent="0.25">
      <c r="B393" s="84"/>
      <c r="C393" s="84"/>
      <c r="D393" s="84"/>
      <c r="E393" s="84"/>
      <c r="F393" s="84"/>
    </row>
    <row r="394" spans="2:6" ht="15.75" customHeight="1" x14ac:dyDescent="0.25">
      <c r="B394" s="84"/>
      <c r="C394" s="84"/>
      <c r="D394" s="84"/>
      <c r="E394" s="84"/>
      <c r="F394" s="84"/>
    </row>
    <row r="395" spans="2:6" ht="15.75" customHeight="1" x14ac:dyDescent="0.25">
      <c r="B395" s="84"/>
      <c r="C395" s="84"/>
      <c r="D395" s="84"/>
      <c r="E395" s="84"/>
      <c r="F395" s="84"/>
    </row>
    <row r="396" spans="2:6" ht="15.75" customHeight="1" x14ac:dyDescent="0.25">
      <c r="B396" s="84"/>
      <c r="C396" s="84"/>
      <c r="D396" s="84"/>
      <c r="E396" s="84"/>
      <c r="F396" s="84"/>
    </row>
    <row r="397" spans="2:6" ht="15.75" customHeight="1" x14ac:dyDescent="0.25">
      <c r="B397" s="84"/>
      <c r="C397" s="84"/>
      <c r="D397" s="84"/>
      <c r="E397" s="84"/>
      <c r="F397" s="84"/>
    </row>
    <row r="398" spans="2:6" ht="16.149999999999999" customHeight="1" x14ac:dyDescent="0.25">
      <c r="B398" s="84"/>
      <c r="C398" s="84"/>
      <c r="D398" s="84"/>
      <c r="E398" s="84"/>
      <c r="F398" s="84"/>
    </row>
    <row r="399" spans="2:6" x14ac:dyDescent="0.25">
      <c r="B399" s="5"/>
      <c r="C399" s="5"/>
      <c r="D399" s="5"/>
      <c r="E399" s="5"/>
      <c r="F399" s="5"/>
    </row>
    <row r="400" spans="2:6" x14ac:dyDescent="0.25">
      <c r="B400" s="5"/>
      <c r="C400" s="5"/>
      <c r="D400" s="141" t="s">
        <v>181</v>
      </c>
      <c r="E400" s="141"/>
      <c r="F400" s="5"/>
    </row>
    <row r="401" spans="2:6" ht="39.6" customHeight="1" x14ac:dyDescent="0.25">
      <c r="B401" s="5"/>
      <c r="C401" s="85"/>
      <c r="D401" s="142" t="s">
        <v>183</v>
      </c>
      <c r="E401" s="142"/>
      <c r="F401" s="5"/>
    </row>
  </sheetData>
  <mergeCells count="377">
    <mergeCell ref="B353:E353"/>
    <mergeCell ref="C354:G354"/>
    <mergeCell ref="B356:E356"/>
    <mergeCell ref="C357:G357"/>
    <mergeCell ref="B359:E359"/>
    <mergeCell ref="C360:G360"/>
    <mergeCell ref="C345:G345"/>
    <mergeCell ref="C346:G346"/>
    <mergeCell ref="C347:G347"/>
    <mergeCell ref="C348:G348"/>
    <mergeCell ref="B350:E350"/>
    <mergeCell ref="C351:G351"/>
    <mergeCell ref="D401:E401"/>
    <mergeCell ref="C370:G370"/>
    <mergeCell ref="B372:E372"/>
    <mergeCell ref="C373:G373"/>
    <mergeCell ref="B375:E375"/>
    <mergeCell ref="C376:G376"/>
    <mergeCell ref="D382:E382"/>
    <mergeCell ref="B362:E362"/>
    <mergeCell ref="C363:G363"/>
    <mergeCell ref="C364:G364"/>
    <mergeCell ref="B366:E366"/>
    <mergeCell ref="C367:G367"/>
    <mergeCell ref="B369:E369"/>
    <mergeCell ref="B391:D391"/>
    <mergeCell ref="E391:F391"/>
    <mergeCell ref="B392:D392"/>
    <mergeCell ref="E392:F392"/>
    <mergeCell ref="D400:E400"/>
    <mergeCell ref="C342:G342"/>
    <mergeCell ref="C343:G343"/>
    <mergeCell ref="C344:G344"/>
    <mergeCell ref="C331:G331"/>
    <mergeCell ref="C332:G332"/>
    <mergeCell ref="C333:G333"/>
    <mergeCell ref="C334:G334"/>
    <mergeCell ref="C335:G335"/>
    <mergeCell ref="B337:E337"/>
    <mergeCell ref="C338:G338"/>
    <mergeCell ref="B340:E340"/>
    <mergeCell ref="C341:G341"/>
    <mergeCell ref="B325:E325"/>
    <mergeCell ref="C326:G326"/>
    <mergeCell ref="C327:G327"/>
    <mergeCell ref="C328:G328"/>
    <mergeCell ref="C329:G329"/>
    <mergeCell ref="C330:G330"/>
    <mergeCell ref="T316:V316"/>
    <mergeCell ref="C318:G318"/>
    <mergeCell ref="T318:V318"/>
    <mergeCell ref="C320:G320"/>
    <mergeCell ref="T320:V320"/>
    <mergeCell ref="C322:G322"/>
    <mergeCell ref="T322:V322"/>
    <mergeCell ref="F307:G307"/>
    <mergeCell ref="F308:G308"/>
    <mergeCell ref="B310:E310"/>
    <mergeCell ref="B312:C312"/>
    <mergeCell ref="C314:G314"/>
    <mergeCell ref="C316:G316"/>
    <mergeCell ref="F301:G301"/>
    <mergeCell ref="F302:G302"/>
    <mergeCell ref="F303:G303"/>
    <mergeCell ref="C304:G304"/>
    <mergeCell ref="F305:G305"/>
    <mergeCell ref="F306:G306"/>
    <mergeCell ref="F295:G295"/>
    <mergeCell ref="F296:G296"/>
    <mergeCell ref="F297:G297"/>
    <mergeCell ref="C298:G298"/>
    <mergeCell ref="F299:G299"/>
    <mergeCell ref="F300:G300"/>
    <mergeCell ref="F289:G289"/>
    <mergeCell ref="F290:G290"/>
    <mergeCell ref="F291:G291"/>
    <mergeCell ref="F292:G292"/>
    <mergeCell ref="C293:G293"/>
    <mergeCell ref="F294:G294"/>
    <mergeCell ref="F283:G283"/>
    <mergeCell ref="F284:G284"/>
    <mergeCell ref="F285:G285"/>
    <mergeCell ref="E286:G286"/>
    <mergeCell ref="C287:G287"/>
    <mergeCell ref="F288:G288"/>
    <mergeCell ref="F277:G277"/>
    <mergeCell ref="C278:G278"/>
    <mergeCell ref="F279:G279"/>
    <mergeCell ref="F280:G280"/>
    <mergeCell ref="F281:G281"/>
    <mergeCell ref="F282:G282"/>
    <mergeCell ref="F271:G271"/>
    <mergeCell ref="C272:G272"/>
    <mergeCell ref="F273:G273"/>
    <mergeCell ref="F274:G274"/>
    <mergeCell ref="F275:G275"/>
    <mergeCell ref="F276:G276"/>
    <mergeCell ref="C263:G263"/>
    <mergeCell ref="C265:G265"/>
    <mergeCell ref="T265:V265"/>
    <mergeCell ref="C267:G267"/>
    <mergeCell ref="T267:V267"/>
    <mergeCell ref="C269:G269"/>
    <mergeCell ref="T269:V269"/>
    <mergeCell ref="D253:E253"/>
    <mergeCell ref="D254:E254"/>
    <mergeCell ref="D255:E255"/>
    <mergeCell ref="D256:E256"/>
    <mergeCell ref="C259:G259"/>
    <mergeCell ref="C261:G261"/>
    <mergeCell ref="B241:G241"/>
    <mergeCell ref="B244:G244"/>
    <mergeCell ref="B247:G247"/>
    <mergeCell ref="T247:V247"/>
    <mergeCell ref="B250:G250"/>
    <mergeCell ref="B251:G251"/>
    <mergeCell ref="E232:F232"/>
    <mergeCell ref="E233:F233"/>
    <mergeCell ref="E234:F234"/>
    <mergeCell ref="E235:F235"/>
    <mergeCell ref="E236:F236"/>
    <mergeCell ref="E237:F237"/>
    <mergeCell ref="E238:F238"/>
    <mergeCell ref="E224:F224"/>
    <mergeCell ref="E225:F225"/>
    <mergeCell ref="E226:F226"/>
    <mergeCell ref="E227:F227"/>
    <mergeCell ref="B230:G230"/>
    <mergeCell ref="U230:V230"/>
    <mergeCell ref="E228:F228"/>
    <mergeCell ref="E216:F216"/>
    <mergeCell ref="E217:F217"/>
    <mergeCell ref="B220:G220"/>
    <mergeCell ref="U220:V220"/>
    <mergeCell ref="E222:F222"/>
    <mergeCell ref="E223:F223"/>
    <mergeCell ref="E218:F218"/>
    <mergeCell ref="B210:G210"/>
    <mergeCell ref="U210:V210"/>
    <mergeCell ref="E212:F212"/>
    <mergeCell ref="E213:F213"/>
    <mergeCell ref="E214:F214"/>
    <mergeCell ref="E215:F215"/>
    <mergeCell ref="E202:F202"/>
    <mergeCell ref="E203:F203"/>
    <mergeCell ref="E204:F204"/>
    <mergeCell ref="E205:F205"/>
    <mergeCell ref="E206:F206"/>
    <mergeCell ref="E207:F207"/>
    <mergeCell ref="E208:F208"/>
    <mergeCell ref="B194:G194"/>
    <mergeCell ref="U194:V194"/>
    <mergeCell ref="F195:G195"/>
    <mergeCell ref="F196:G196"/>
    <mergeCell ref="B197:G197"/>
    <mergeCell ref="B200:G200"/>
    <mergeCell ref="U200:V200"/>
    <mergeCell ref="U186:V186"/>
    <mergeCell ref="E187:F187"/>
    <mergeCell ref="E188:F188"/>
    <mergeCell ref="E189:F189"/>
    <mergeCell ref="E190:F190"/>
    <mergeCell ref="E191:F191"/>
    <mergeCell ref="E192:F192"/>
    <mergeCell ref="D179:F179"/>
    <mergeCell ref="D180:F180"/>
    <mergeCell ref="D181:F181"/>
    <mergeCell ref="B183:G183"/>
    <mergeCell ref="D185:G185"/>
    <mergeCell ref="B186:G186"/>
    <mergeCell ref="D172:F172"/>
    <mergeCell ref="D173:F173"/>
    <mergeCell ref="B175:G175"/>
    <mergeCell ref="U175:V175"/>
    <mergeCell ref="D177:F177"/>
    <mergeCell ref="D178:F178"/>
    <mergeCell ref="U166:V166"/>
    <mergeCell ref="B167:G167"/>
    <mergeCell ref="U167:V167"/>
    <mergeCell ref="D169:F169"/>
    <mergeCell ref="D170:F170"/>
    <mergeCell ref="D171:F171"/>
    <mergeCell ref="B160:G160"/>
    <mergeCell ref="D161:F161"/>
    <mergeCell ref="D162:F162"/>
    <mergeCell ref="D163:F163"/>
    <mergeCell ref="D164:F164"/>
    <mergeCell ref="B166:G166"/>
    <mergeCell ref="D151:F151"/>
    <mergeCell ref="D152:F152"/>
    <mergeCell ref="B154:G154"/>
    <mergeCell ref="F155:G155"/>
    <mergeCell ref="F156:G156"/>
    <mergeCell ref="B158:G158"/>
    <mergeCell ref="B144:G144"/>
    <mergeCell ref="D145:G145"/>
    <mergeCell ref="B147:G147"/>
    <mergeCell ref="U147:V147"/>
    <mergeCell ref="D149:F149"/>
    <mergeCell ref="D150:F150"/>
    <mergeCell ref="B138:G138"/>
    <mergeCell ref="B139:G139"/>
    <mergeCell ref="U139:V139"/>
    <mergeCell ref="B141:G141"/>
    <mergeCell ref="B142:G142"/>
    <mergeCell ref="U142:V142"/>
    <mergeCell ref="B132:C132"/>
    <mergeCell ref="D132:E132"/>
    <mergeCell ref="F132:G132"/>
    <mergeCell ref="B133:G133"/>
    <mergeCell ref="U133:V133"/>
    <mergeCell ref="B136:G136"/>
    <mergeCell ref="B128:C128"/>
    <mergeCell ref="D128:E128"/>
    <mergeCell ref="F128:G128"/>
    <mergeCell ref="B129:G129"/>
    <mergeCell ref="B131:C131"/>
    <mergeCell ref="D131:E131"/>
    <mergeCell ref="F131:G131"/>
    <mergeCell ref="B124:C124"/>
    <mergeCell ref="D124:E124"/>
    <mergeCell ref="F124:G124"/>
    <mergeCell ref="B125:G125"/>
    <mergeCell ref="B127:C127"/>
    <mergeCell ref="D127:E127"/>
    <mergeCell ref="F127:G127"/>
    <mergeCell ref="B120:C120"/>
    <mergeCell ref="D120:E120"/>
    <mergeCell ref="F120:G120"/>
    <mergeCell ref="B121:G121"/>
    <mergeCell ref="U121:V121"/>
    <mergeCell ref="B123:C123"/>
    <mergeCell ref="D123:E123"/>
    <mergeCell ref="F123:G123"/>
    <mergeCell ref="B116:C116"/>
    <mergeCell ref="D116:E116"/>
    <mergeCell ref="F116:G116"/>
    <mergeCell ref="B117:G117"/>
    <mergeCell ref="B119:C119"/>
    <mergeCell ref="D119:E119"/>
    <mergeCell ref="F119:G119"/>
    <mergeCell ref="B112:C112"/>
    <mergeCell ref="D112:E112"/>
    <mergeCell ref="F112:G112"/>
    <mergeCell ref="B113:G113"/>
    <mergeCell ref="U113:V113"/>
    <mergeCell ref="B115:C115"/>
    <mergeCell ref="D115:E115"/>
    <mergeCell ref="F115:G115"/>
    <mergeCell ref="B108:C108"/>
    <mergeCell ref="D108:E108"/>
    <mergeCell ref="F108:G108"/>
    <mergeCell ref="B109:G109"/>
    <mergeCell ref="U109:V109"/>
    <mergeCell ref="B111:C111"/>
    <mergeCell ref="D111:E111"/>
    <mergeCell ref="F111:G111"/>
    <mergeCell ref="B102:E102"/>
    <mergeCell ref="B104:G104"/>
    <mergeCell ref="B105:G105"/>
    <mergeCell ref="B107:C107"/>
    <mergeCell ref="D107:E107"/>
    <mergeCell ref="F107:G107"/>
    <mergeCell ref="B99:C99"/>
    <mergeCell ref="D99:F99"/>
    <mergeCell ref="B100:C100"/>
    <mergeCell ref="D100:F100"/>
    <mergeCell ref="B101:C101"/>
    <mergeCell ref="D101:F101"/>
    <mergeCell ref="B96:C96"/>
    <mergeCell ref="D96:F96"/>
    <mergeCell ref="B97:C97"/>
    <mergeCell ref="D97:F97"/>
    <mergeCell ref="B98:C98"/>
    <mergeCell ref="D98:F98"/>
    <mergeCell ref="B93:C93"/>
    <mergeCell ref="D93:F93"/>
    <mergeCell ref="B94:C94"/>
    <mergeCell ref="D94:F94"/>
    <mergeCell ref="B95:C95"/>
    <mergeCell ref="D95:F95"/>
    <mergeCell ref="B90:C90"/>
    <mergeCell ref="D90:F90"/>
    <mergeCell ref="B91:C91"/>
    <mergeCell ref="D91:F91"/>
    <mergeCell ref="B92:C92"/>
    <mergeCell ref="D92:F92"/>
    <mergeCell ref="B88:G88"/>
    <mergeCell ref="U88:V88"/>
    <mergeCell ref="B81:C81"/>
    <mergeCell ref="D81:E81"/>
    <mergeCell ref="F81:G81"/>
    <mergeCell ref="B82:G82"/>
    <mergeCell ref="U82:V82"/>
    <mergeCell ref="B77:C77"/>
    <mergeCell ref="D77:E77"/>
    <mergeCell ref="F77:G77"/>
    <mergeCell ref="B78:G78"/>
    <mergeCell ref="U78:V78"/>
    <mergeCell ref="B80:C80"/>
    <mergeCell ref="D80:E80"/>
    <mergeCell ref="F80:G80"/>
    <mergeCell ref="B73:C73"/>
    <mergeCell ref="D73:E73"/>
    <mergeCell ref="F73:G73"/>
    <mergeCell ref="B74:G74"/>
    <mergeCell ref="U74:V74"/>
    <mergeCell ref="B76:C76"/>
    <mergeCell ref="D76:E76"/>
    <mergeCell ref="F76:G76"/>
    <mergeCell ref="B69:C69"/>
    <mergeCell ref="D69:E69"/>
    <mergeCell ref="F69:G69"/>
    <mergeCell ref="B70:G70"/>
    <mergeCell ref="U70:V70"/>
    <mergeCell ref="B72:C72"/>
    <mergeCell ref="D72:E72"/>
    <mergeCell ref="F72:G72"/>
    <mergeCell ref="B65:C65"/>
    <mergeCell ref="D65:E65"/>
    <mergeCell ref="F65:G65"/>
    <mergeCell ref="B66:G66"/>
    <mergeCell ref="B68:C68"/>
    <mergeCell ref="D68:E68"/>
    <mergeCell ref="F68:G68"/>
    <mergeCell ref="B56:C56"/>
    <mergeCell ref="D56:E56"/>
    <mergeCell ref="F56:G56"/>
    <mergeCell ref="B57:G57"/>
    <mergeCell ref="B60:G60"/>
    <mergeCell ref="B64:C64"/>
    <mergeCell ref="D64:E64"/>
    <mergeCell ref="F64:G64"/>
    <mergeCell ref="B51:C51"/>
    <mergeCell ref="B52:G52"/>
    <mergeCell ref="B53:G53"/>
    <mergeCell ref="B55:C55"/>
    <mergeCell ref="D55:E55"/>
    <mergeCell ref="F55:G55"/>
    <mergeCell ref="D51:F51"/>
    <mergeCell ref="B43:C43"/>
    <mergeCell ref="D43:F43"/>
    <mergeCell ref="B44:C44"/>
    <mergeCell ref="D44:F44"/>
    <mergeCell ref="B50:C50"/>
    <mergeCell ref="D50:F50"/>
    <mergeCell ref="B40:C40"/>
    <mergeCell ref="D40:F40"/>
    <mergeCell ref="B41:C41"/>
    <mergeCell ref="D41:F41"/>
    <mergeCell ref="B42:C42"/>
    <mergeCell ref="D42:F42"/>
    <mergeCell ref="B37:C37"/>
    <mergeCell ref="D37:F37"/>
    <mergeCell ref="B38:C38"/>
    <mergeCell ref="D38:F38"/>
    <mergeCell ref="B39:C39"/>
    <mergeCell ref="D39:F39"/>
    <mergeCell ref="B34:C34"/>
    <mergeCell ref="D34:F34"/>
    <mergeCell ref="B35:C35"/>
    <mergeCell ref="D35:F35"/>
    <mergeCell ref="B36:C36"/>
    <mergeCell ref="D36:F36"/>
    <mergeCell ref="B29:G29"/>
    <mergeCell ref="B31:C31"/>
    <mergeCell ref="D31:F31"/>
    <mergeCell ref="B32:C32"/>
    <mergeCell ref="D32:F32"/>
    <mergeCell ref="B33:C33"/>
    <mergeCell ref="D33:F33"/>
    <mergeCell ref="B7:G7"/>
    <mergeCell ref="B9:G9"/>
    <mergeCell ref="D10:F10"/>
    <mergeCell ref="B12:G12"/>
    <mergeCell ref="B20:G20"/>
    <mergeCell ref="B26:G26"/>
  </mergeCells>
  <printOptions horizontalCentered="1"/>
  <pageMargins left="0.70866141732283472" right="0.70866141732283472" top="0.74803149606299213" bottom="0.74803149606299213" header="0.31496062992125984" footer="0.31496062992125984"/>
  <pageSetup scale="70" fitToHeight="0" orientation="portrait" r:id="rId1"/>
  <rowBreaks count="8" manualBreakCount="8">
    <brk id="46" max="6" man="1"/>
    <brk id="79" max="6" man="1"/>
    <brk id="122" max="6" man="1"/>
    <brk id="164" max="6" man="1"/>
    <brk id="209" max="6" man="1"/>
    <brk id="266" max="6" man="1"/>
    <brk id="321" max="6" man="1"/>
    <brk id="35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12 DICIEMBRE</vt:lpstr>
      <vt:lpstr>'12 DICIEMBRE'!Área_de_impresión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salvadoracosta010101@gmail.com</dc:creator>
  <cp:lastModifiedBy>Delegacion Admin</cp:lastModifiedBy>
  <cp:lastPrinted>2023-01-25T16:34:58Z</cp:lastPrinted>
  <dcterms:created xsi:type="dcterms:W3CDTF">2022-10-14T16:11:59Z</dcterms:created>
  <dcterms:modified xsi:type="dcterms:W3CDTF">2023-02-24T15:58:48Z</dcterms:modified>
</cp:coreProperties>
</file>